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20" windowWidth="12120" windowHeight="9090" activeTab="0"/>
  </bookViews>
  <sheets>
    <sheet name="07S0234" sheetId="1" r:id="rId1"/>
    <sheet name="total" sheetId="2" r:id="rId2"/>
    <sheet name="k thru 8" sheetId="3" r:id="rId3"/>
    <sheet name="9 thru 12" sheetId="4" r:id="rId4"/>
    <sheet name="enrolll rate" sheetId="5" r:id="rId5"/>
  </sheets>
  <definedNames>
    <definedName name="_Fill" hidden="1">#REF!</definedName>
    <definedName name="_xlnm.Print_Area" localSheetId="0">'07S0234'!$A$1:$T$77</definedName>
    <definedName name="_xlnm.Print_Area">'07S0234'!$A$1:$O$79</definedName>
    <definedName name="PRINT_AREA_MI">'07S0234'!$A$1:$O$79</definedName>
  </definedNames>
  <calcPr fullCalcOnLoad="1"/>
</workbook>
</file>

<file path=xl/sharedStrings.xml><?xml version="1.0" encoding="utf-8"?>
<sst xmlns="http://schemas.openxmlformats.org/spreadsheetml/2006/main" count="802" uniqueCount="154">
  <si>
    <t xml:space="preserve">[In thousands (27,647 represents 27,647,000), except rate. As of fall. Includes unclassified </t>
  </si>
  <si>
    <t>-</t>
  </si>
  <si>
    <t xml:space="preserve"> </t>
  </si>
  <si>
    <t xml:space="preserve">       ENROLLMENT</t>
  </si>
  <si>
    <t xml:space="preserve">  Grades 9</t>
  </si>
  <si>
    <t>STATE</t>
  </si>
  <si>
    <t>FIPS code</t>
  </si>
  <si>
    <t xml:space="preserve"> through 12</t>
  </si>
  <si>
    <t>1999</t>
  </si>
  <si>
    <t>2000</t>
  </si>
  <si>
    <t xml:space="preserve">  United States</t>
  </si>
  <si>
    <t>00000</t>
  </si>
  <si>
    <t>Alabama</t>
  </si>
  <si>
    <t>01000</t>
  </si>
  <si>
    <t>Alaska</t>
  </si>
  <si>
    <t>02000</t>
  </si>
  <si>
    <t>Arizona</t>
  </si>
  <si>
    <t>04000</t>
  </si>
  <si>
    <t>Arkansas</t>
  </si>
  <si>
    <t>05000</t>
  </si>
  <si>
    <t>California</t>
  </si>
  <si>
    <t>06000</t>
  </si>
  <si>
    <t>Colorado</t>
  </si>
  <si>
    <t>08000</t>
  </si>
  <si>
    <t>Connecticut</t>
  </si>
  <si>
    <t>09000</t>
  </si>
  <si>
    <t>Delaware</t>
  </si>
  <si>
    <t>10000</t>
  </si>
  <si>
    <t>District of Columbia</t>
  </si>
  <si>
    <t>11000</t>
  </si>
  <si>
    <t>Florida</t>
  </si>
  <si>
    <t>12000</t>
  </si>
  <si>
    <t>Georgia</t>
  </si>
  <si>
    <t>13000</t>
  </si>
  <si>
    <t>Hawaii</t>
  </si>
  <si>
    <t>15000</t>
  </si>
  <si>
    <t>Idaho</t>
  </si>
  <si>
    <t>16000</t>
  </si>
  <si>
    <t>Illinois</t>
  </si>
  <si>
    <t>17000</t>
  </si>
  <si>
    <t>Indiana</t>
  </si>
  <si>
    <t>18000</t>
  </si>
  <si>
    <t>Iowa</t>
  </si>
  <si>
    <t>19000</t>
  </si>
  <si>
    <t>Kansas</t>
  </si>
  <si>
    <t>20000</t>
  </si>
  <si>
    <t>Kentucky</t>
  </si>
  <si>
    <t>21000</t>
  </si>
  <si>
    <t>Louisiana</t>
  </si>
  <si>
    <t>22000</t>
  </si>
  <si>
    <t>Maine</t>
  </si>
  <si>
    <t>23000</t>
  </si>
  <si>
    <t>Maryland</t>
  </si>
  <si>
    <t>24000</t>
  </si>
  <si>
    <t>Massachusetts</t>
  </si>
  <si>
    <t>25000</t>
  </si>
  <si>
    <t>Michigan</t>
  </si>
  <si>
    <t>26000</t>
  </si>
  <si>
    <t>Minnesota</t>
  </si>
  <si>
    <t>27000</t>
  </si>
  <si>
    <t>Mississippi</t>
  </si>
  <si>
    <t>28000</t>
  </si>
  <si>
    <t>Missouri</t>
  </si>
  <si>
    <t>29000</t>
  </si>
  <si>
    <t>Montana</t>
  </si>
  <si>
    <t>30000</t>
  </si>
  <si>
    <t>Nebraska</t>
  </si>
  <si>
    <t>31000</t>
  </si>
  <si>
    <t>Nevada</t>
  </si>
  <si>
    <t>32000</t>
  </si>
  <si>
    <t>New Hampshire</t>
  </si>
  <si>
    <t>33000</t>
  </si>
  <si>
    <t>New Jersey</t>
  </si>
  <si>
    <t>34000</t>
  </si>
  <si>
    <t>New Mexico</t>
  </si>
  <si>
    <t>35000</t>
  </si>
  <si>
    <t>New York</t>
  </si>
  <si>
    <t>36000</t>
  </si>
  <si>
    <t>North Carolina</t>
  </si>
  <si>
    <t>37000</t>
  </si>
  <si>
    <t>North Dakota</t>
  </si>
  <si>
    <t>38000</t>
  </si>
  <si>
    <t>Ohio</t>
  </si>
  <si>
    <t>39000</t>
  </si>
  <si>
    <t>Oklahoma</t>
  </si>
  <si>
    <t>40000</t>
  </si>
  <si>
    <t>Oregon</t>
  </si>
  <si>
    <t>41000</t>
  </si>
  <si>
    <t>Pennsylvania</t>
  </si>
  <si>
    <t>42000</t>
  </si>
  <si>
    <t>Rhode Island</t>
  </si>
  <si>
    <t>44000</t>
  </si>
  <si>
    <t>South Carolina</t>
  </si>
  <si>
    <t>45000</t>
  </si>
  <si>
    <t>South Dakota</t>
  </si>
  <si>
    <t>46000</t>
  </si>
  <si>
    <t>Tennessee</t>
  </si>
  <si>
    <t>47000</t>
  </si>
  <si>
    <t>Texas</t>
  </si>
  <si>
    <t>48000</t>
  </si>
  <si>
    <t>Utah</t>
  </si>
  <si>
    <t>49000</t>
  </si>
  <si>
    <t>Vermont</t>
  </si>
  <si>
    <t>50000</t>
  </si>
  <si>
    <t>Virginia</t>
  </si>
  <si>
    <t>51000</t>
  </si>
  <si>
    <t>Washington</t>
  </si>
  <si>
    <t>53000</t>
  </si>
  <si>
    <t>West Virginia</t>
  </si>
  <si>
    <t>54000</t>
  </si>
  <si>
    <t>Wisconsin</t>
  </si>
  <si>
    <t>55000</t>
  </si>
  <si>
    <t>Wyoming</t>
  </si>
  <si>
    <t>56000</t>
  </si>
  <si>
    <t/>
  </si>
  <si>
    <t>population as of April 1, 1980, 1990, and 2000 and estimated resident</t>
  </si>
  <si>
    <t>population as of July 1 for other years. Data not adjusted for</t>
  </si>
  <si>
    <t>revisions based on the 1990 Census of Population.</t>
  </si>
  <si>
    <t>Source: U.S. National Center for Education Statistics, Digest</t>
  </si>
  <si>
    <t>of Education Statistics, annual.</t>
  </si>
  <si>
    <t>Public Elementary (k through 8) School Enrollment</t>
  </si>
  <si>
    <t>1993</t>
  </si>
  <si>
    <t>1994</t>
  </si>
  <si>
    <t>1995</t>
  </si>
  <si>
    <t>1996</t>
  </si>
  <si>
    <t>1997</t>
  </si>
  <si>
    <t>1998</t>
  </si>
  <si>
    <t>Public Secondary (9 through 12) School Enrollment</t>
  </si>
  <si>
    <t xml:space="preserve">[In thousands (13,231 represents 13,231,000), except rate. As of fall. Includes unclassified </t>
  </si>
  <si>
    <t>1991</t>
  </si>
  <si>
    <t>1992</t>
  </si>
  <si>
    <t>Public Elementary and Secondary School Enrollment Rate</t>
  </si>
  <si>
    <t>[Percent of persons 5-17 years old. As of fall. Based on enumerated resident</t>
  </si>
  <si>
    <t>strudent. Based on survey of state education agencies; see source for details]</t>
  </si>
  <si>
    <t>Public Secondary (Total) School Enrollment</t>
  </si>
  <si>
    <t>http://www.nces.ed.gov/</t>
  </si>
  <si>
    <t>FOOTNOTES</t>
  </si>
  <si>
    <t>INTERNET LINK</t>
  </si>
  <si>
    <t>Prekingerten through</t>
  </si>
  <si>
    <t xml:space="preserve">        RATE \1</t>
  </si>
  <si>
    <t>\1 Percent of persons 5-17 years old. Based on enumerated resident</t>
  </si>
  <si>
    <t xml:space="preserve">    grade 8 </t>
  </si>
  <si>
    <t xml:space="preserve">  Columbia</t>
  </si>
  <si>
    <t>District of</t>
  </si>
  <si>
    <t>2002</t>
  </si>
  <si>
    <t>population as of July 1 for 2000 and after.</t>
  </si>
  <si>
    <t>State</t>
  </si>
  <si>
    <r>
      <t>[</t>
    </r>
    <r>
      <rPr>
        <b/>
        <sz val="12"/>
        <rFont val="Courier New"/>
        <family val="3"/>
      </rPr>
      <t>In thousands (27,647 represents 27,647,000), except rate. As of fall.</t>
    </r>
    <r>
      <rPr>
        <sz val="12"/>
        <rFont val="Courier New"/>
        <family val="3"/>
      </rPr>
      <t xml:space="preserve"> Includes unclassified </t>
    </r>
  </si>
  <si>
    <t>population as of April 1, 1980, and 1990, and estimated resident</t>
  </si>
  <si>
    <t>2003</t>
  </si>
  <si>
    <t xml:space="preserve"> by State: 1980 to 2000</t>
  </si>
  <si>
    <t>students]</t>
  </si>
  <si>
    <t>Includes unclassified students]</t>
  </si>
  <si>
    <r>
      <t>Table 234.</t>
    </r>
    <r>
      <rPr>
        <b/>
        <sz val="12"/>
        <rFont val="Courier New"/>
        <family val="3"/>
      </rPr>
      <t xml:space="preserve"> Public Elementary and Secondary School Enrollment by State: 1980 to 2003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</si>
</sst>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#,##0.000"/>
    <numFmt numFmtId="176" formatCode="#,##0.0000"/>
    <numFmt numFmtId="177" formatCode="0.000_)"/>
    <numFmt numFmtId="178" formatCode="0.0_)"/>
    <numFmt numFmtId="179" formatCode="#,##0.0_);\(#,##0.0\)"/>
    <numFmt numFmtId="180" formatCode="0_)"/>
    <numFmt numFmtId="181" formatCode="0.00_)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fill"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3" fontId="4" fillId="2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0" fontId="5" fillId="0" borderId="0" xfId="20" applyNumberFormat="1" applyAlignment="1">
      <alignment/>
    </xf>
    <xf numFmtId="3" fontId="0" fillId="2" borderId="0" xfId="0" applyNumberFormat="1" applyFont="1" applyFill="1" applyAlignment="1">
      <alignment/>
    </xf>
    <xf numFmtId="3" fontId="0" fillId="2" borderId="3" xfId="0" applyNumberFormat="1" applyFont="1" applyFill="1" applyBorder="1" applyAlignment="1">
      <alignment horizontal="right"/>
    </xf>
    <xf numFmtId="0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fill"/>
    </xf>
    <xf numFmtId="172" fontId="4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 horizontal="fill"/>
    </xf>
    <xf numFmtId="3" fontId="0" fillId="0" borderId="0" xfId="0" applyNumberFormat="1" applyFont="1" applyAlignment="1" quotePrefix="1">
      <alignment/>
    </xf>
    <xf numFmtId="3" fontId="0" fillId="2" borderId="4" xfId="0" applyNumberFormat="1" applyFont="1" applyFill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3" fontId="0" fillId="2" borderId="3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 horizontal="fill"/>
    </xf>
    <xf numFmtId="3" fontId="0" fillId="0" borderId="2" xfId="0" applyNumberFormat="1" applyFont="1" applyBorder="1" applyAlignment="1">
      <alignment horizontal="fill"/>
    </xf>
    <xf numFmtId="3" fontId="4" fillId="2" borderId="3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75" fontId="0" fillId="0" borderId="2" xfId="0" applyNumberFormat="1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6" xfId="0" applyNumberFormat="1" applyFont="1" applyBorder="1" applyAlignment="1">
      <alignment horizontal="fill"/>
    </xf>
    <xf numFmtId="0" fontId="0" fillId="0" borderId="2" xfId="0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3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fill"/>
    </xf>
    <xf numFmtId="0" fontId="0" fillId="0" borderId="7" xfId="0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es.ed.gov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1.09765625" style="0" customWidth="1"/>
    <col min="2" max="2" width="12.8984375" style="17" customWidth="1"/>
    <col min="3" max="3" width="13.5" style="17" customWidth="1"/>
    <col min="4" max="4" width="13.69921875" style="0" customWidth="1"/>
    <col min="5" max="7" width="13.69921875" style="38" customWidth="1"/>
    <col min="8" max="8" width="12.296875" style="0" customWidth="1"/>
    <col min="9" max="9" width="13.796875" style="0" customWidth="1"/>
    <col min="10" max="13" width="14.69921875" style="0" customWidth="1"/>
    <col min="14" max="15" width="8.69921875" style="0" customWidth="1"/>
    <col min="16" max="16" width="13" style="0" customWidth="1"/>
    <col min="17" max="18" width="9.69921875" style="0" customWidth="1"/>
    <col min="19" max="22" width="13" style="0" customWidth="1"/>
    <col min="23" max="24" width="9.69921875" style="0" customWidth="1"/>
    <col min="25" max="25" width="11.8984375" style="0" customWidth="1"/>
    <col min="26" max="16384" width="9.69921875" style="0" customWidth="1"/>
  </cols>
  <sheetData>
    <row r="1" spans="1:15" ht="16.5">
      <c r="A1" s="14" t="s">
        <v>153</v>
      </c>
      <c r="B1" s="6"/>
      <c r="C1" s="6"/>
      <c r="D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6"/>
      <c r="C2" s="6"/>
      <c r="D2" s="1"/>
      <c r="H2" s="1"/>
      <c r="I2" s="1"/>
      <c r="J2" s="1"/>
      <c r="K2" s="1"/>
      <c r="L2" s="1"/>
      <c r="M2" s="1"/>
      <c r="N2" s="1"/>
      <c r="O2" s="1"/>
    </row>
    <row r="3" spans="1:15" ht="16.5">
      <c r="A3" s="14" t="s">
        <v>147</v>
      </c>
      <c r="B3" s="6"/>
      <c r="C3" s="6"/>
      <c r="D3" s="1"/>
      <c r="H3" s="1"/>
      <c r="I3" s="1"/>
      <c r="J3" s="1"/>
      <c r="K3" s="1"/>
      <c r="L3" s="1"/>
      <c r="M3" s="1"/>
      <c r="N3" s="1"/>
      <c r="O3" s="1"/>
    </row>
    <row r="4" spans="1:15" ht="15.75">
      <c r="A4" s="14" t="s">
        <v>133</v>
      </c>
      <c r="B4" s="6"/>
      <c r="C4" s="6"/>
      <c r="D4" s="1"/>
      <c r="H4" s="1"/>
      <c r="I4" s="1"/>
      <c r="J4" s="1"/>
      <c r="K4" s="1"/>
      <c r="L4" s="1"/>
      <c r="M4" s="1"/>
      <c r="N4" s="1"/>
      <c r="O4" s="1"/>
    </row>
    <row r="5" spans="1:15" ht="15.75">
      <c r="A5" s="14"/>
      <c r="B5" s="6"/>
      <c r="C5" s="6"/>
      <c r="D5" s="1"/>
      <c r="H5" s="1"/>
      <c r="I5" s="1"/>
      <c r="J5" s="1"/>
      <c r="K5" s="1"/>
      <c r="L5" s="1"/>
      <c r="M5" s="1"/>
      <c r="N5" s="1"/>
      <c r="O5" s="1"/>
    </row>
    <row r="6" spans="1:15" ht="15.75">
      <c r="A6" s="14"/>
      <c r="B6" s="6"/>
      <c r="C6" s="6"/>
      <c r="D6" s="1"/>
      <c r="H6" s="1"/>
      <c r="I6" s="1"/>
      <c r="J6" s="1"/>
      <c r="K6" s="1"/>
      <c r="L6" s="1"/>
      <c r="M6" s="1"/>
      <c r="N6" s="1"/>
      <c r="O6" s="1"/>
    </row>
    <row r="7" spans="1:19" ht="15.75">
      <c r="A7" s="19"/>
      <c r="B7" s="42"/>
      <c r="C7" s="43"/>
      <c r="D7" s="19"/>
      <c r="E7" s="39"/>
      <c r="F7" s="39"/>
      <c r="G7" s="39"/>
      <c r="H7" s="19"/>
      <c r="I7" s="19"/>
      <c r="J7" s="19"/>
      <c r="K7" s="19"/>
      <c r="L7" s="19"/>
      <c r="M7" s="19"/>
      <c r="N7" s="30"/>
      <c r="O7" s="19"/>
      <c r="P7" s="19"/>
      <c r="Q7" s="19"/>
      <c r="R7" s="19"/>
      <c r="S7" s="19"/>
    </row>
    <row r="8" spans="1:16" ht="15.75">
      <c r="A8" s="1"/>
      <c r="B8" s="44" t="s">
        <v>2</v>
      </c>
      <c r="D8" s="1"/>
      <c r="H8" s="1"/>
      <c r="I8" s="1"/>
      <c r="J8" s="6" t="s">
        <v>3</v>
      </c>
      <c r="K8" s="1"/>
      <c r="L8" s="1"/>
      <c r="M8" s="1"/>
      <c r="N8" s="27"/>
      <c r="O8" s="1"/>
      <c r="P8" s="1"/>
    </row>
    <row r="9" spans="1:16" ht="15.75">
      <c r="A9" s="1"/>
      <c r="B9" s="45"/>
      <c r="C9" s="46"/>
      <c r="D9" s="20"/>
      <c r="E9" s="40"/>
      <c r="F9" s="40"/>
      <c r="G9" s="40"/>
      <c r="H9" s="20"/>
      <c r="I9" s="20"/>
      <c r="J9" s="20"/>
      <c r="K9" s="20"/>
      <c r="L9" s="20"/>
      <c r="M9" s="54"/>
      <c r="N9" s="27" t="s">
        <v>2</v>
      </c>
      <c r="O9" s="1"/>
      <c r="P9" s="33"/>
    </row>
    <row r="10" spans="1:16" ht="15.75">
      <c r="A10" s="1"/>
      <c r="B10" s="44" t="s">
        <v>2</v>
      </c>
      <c r="C10" s="17" t="s">
        <v>138</v>
      </c>
      <c r="D10" s="1"/>
      <c r="H10" s="26"/>
      <c r="I10" s="1" t="s">
        <v>4</v>
      </c>
      <c r="J10" s="1"/>
      <c r="K10" s="1" t="s">
        <v>4</v>
      </c>
      <c r="L10" s="1"/>
      <c r="M10" s="1"/>
      <c r="N10" s="27"/>
      <c r="O10" s="1" t="s">
        <v>3</v>
      </c>
      <c r="P10" s="34"/>
    </row>
    <row r="11" spans="1:16" ht="15.75">
      <c r="A11" s="63" t="s">
        <v>146</v>
      </c>
      <c r="B11" s="44" t="s">
        <v>2</v>
      </c>
      <c r="C11" s="17" t="s">
        <v>141</v>
      </c>
      <c r="D11" s="1"/>
      <c r="H11" s="27"/>
      <c r="I11" s="1" t="s">
        <v>7</v>
      </c>
      <c r="J11" s="1"/>
      <c r="K11" s="1" t="s">
        <v>7</v>
      </c>
      <c r="L11" s="1"/>
      <c r="M11" s="1"/>
      <c r="N11" s="27"/>
      <c r="O11" s="11" t="s">
        <v>139</v>
      </c>
      <c r="P11" s="1"/>
    </row>
    <row r="12" spans="1:19" ht="15.75">
      <c r="A12" s="1"/>
      <c r="B12" s="45"/>
      <c r="C12" s="46"/>
      <c r="D12" s="20"/>
      <c r="E12" s="40"/>
      <c r="F12" s="40"/>
      <c r="G12" s="40"/>
      <c r="H12" s="28"/>
      <c r="I12" s="20"/>
      <c r="J12" s="20"/>
      <c r="K12" s="20"/>
      <c r="L12" s="20"/>
      <c r="M12" s="20"/>
      <c r="N12" s="28"/>
      <c r="O12" s="20"/>
      <c r="P12" s="20"/>
      <c r="Q12" s="55"/>
      <c r="R12" s="55"/>
      <c r="S12" s="55"/>
    </row>
    <row r="13" spans="1:19" ht="16.5">
      <c r="A13" s="1"/>
      <c r="B13" s="56">
        <v>1980</v>
      </c>
      <c r="C13" s="57">
        <v>1990</v>
      </c>
      <c r="D13" s="58">
        <v>2000</v>
      </c>
      <c r="E13" s="58">
        <v>2001</v>
      </c>
      <c r="F13" s="57" t="s">
        <v>144</v>
      </c>
      <c r="G13" s="57" t="s">
        <v>149</v>
      </c>
      <c r="H13" s="59">
        <v>1980</v>
      </c>
      <c r="I13" s="58">
        <v>1990</v>
      </c>
      <c r="J13" s="58">
        <v>2000</v>
      </c>
      <c r="K13" s="58">
        <v>2001</v>
      </c>
      <c r="L13" s="57" t="s">
        <v>144</v>
      </c>
      <c r="M13" s="57" t="s">
        <v>149</v>
      </c>
      <c r="N13" s="59">
        <v>1980</v>
      </c>
      <c r="O13" s="58">
        <v>1990</v>
      </c>
      <c r="P13" s="58">
        <v>2000</v>
      </c>
      <c r="Q13" s="58">
        <v>2001</v>
      </c>
      <c r="R13" s="57" t="s">
        <v>144</v>
      </c>
      <c r="S13" s="57" t="s">
        <v>149</v>
      </c>
    </row>
    <row r="14" spans="1:19" ht="15.75">
      <c r="A14" s="1"/>
      <c r="B14" s="25"/>
      <c r="C14" s="12"/>
      <c r="D14" s="15"/>
      <c r="E14" s="36"/>
      <c r="F14" s="36"/>
      <c r="G14" s="36"/>
      <c r="H14" s="29"/>
      <c r="I14" s="4"/>
      <c r="J14" s="15"/>
      <c r="K14" s="36"/>
      <c r="L14" s="36"/>
      <c r="M14" s="36"/>
      <c r="N14" s="29"/>
      <c r="O14" s="16" t="s">
        <v>2</v>
      </c>
      <c r="P14" s="15"/>
      <c r="Q14" s="36"/>
      <c r="R14" s="36"/>
      <c r="S14" s="36"/>
    </row>
    <row r="15" spans="1:19" ht="15.75">
      <c r="A15" s="20"/>
      <c r="B15" s="45"/>
      <c r="C15" s="46"/>
      <c r="D15" s="20"/>
      <c r="E15" s="40"/>
      <c r="F15" s="40"/>
      <c r="G15" s="40"/>
      <c r="H15" s="28"/>
      <c r="I15" s="20"/>
      <c r="J15" s="20"/>
      <c r="K15" s="40"/>
      <c r="L15" s="40"/>
      <c r="M15" s="40"/>
      <c r="N15" s="28"/>
      <c r="O15" s="20"/>
      <c r="P15" s="20"/>
      <c r="Q15" s="55"/>
      <c r="R15" s="55"/>
      <c r="S15" s="55"/>
    </row>
    <row r="16" spans="1:20" ht="16.5">
      <c r="A16" s="18" t="s">
        <v>10</v>
      </c>
      <c r="B16" s="47">
        <v>27647</v>
      </c>
      <c r="C16" s="48">
        <v>29878.245</v>
      </c>
      <c r="D16" s="21">
        <v>33688.302</v>
      </c>
      <c r="E16" s="37">
        <v>33937.653</v>
      </c>
      <c r="F16" s="37">
        <v>34115.888</v>
      </c>
      <c r="G16" s="37">
        <v>34202.239</v>
      </c>
      <c r="H16" s="49">
        <v>13231</v>
      </c>
      <c r="I16" s="48">
        <v>11338.438</v>
      </c>
      <c r="J16" s="21">
        <v>13515.237</v>
      </c>
      <c r="K16" s="37">
        <v>13734.224</v>
      </c>
      <c r="L16" s="37">
        <v>14067.198</v>
      </c>
      <c r="M16" s="37">
        <v>14338.486</v>
      </c>
      <c r="N16" s="31">
        <v>86.22667749488471</v>
      </c>
      <c r="O16" s="22">
        <v>91.23121945406226</v>
      </c>
      <c r="P16" s="22">
        <v>88.77179475664325</v>
      </c>
      <c r="Q16" s="22">
        <v>89.525218215935</v>
      </c>
      <c r="R16" s="22">
        <v>90.37284720832183</v>
      </c>
      <c r="S16" s="22">
        <v>91.1401870794323</v>
      </c>
      <c r="T16" s="35"/>
    </row>
    <row r="17" spans="1:20" ht="15.75">
      <c r="A17" s="1" t="s">
        <v>12</v>
      </c>
      <c r="B17" s="44">
        <v>528</v>
      </c>
      <c r="C17" s="6">
        <v>527.097</v>
      </c>
      <c r="D17" s="13">
        <v>538.634</v>
      </c>
      <c r="E17" s="13">
        <v>535.58</v>
      </c>
      <c r="F17" s="41">
        <v>533.207</v>
      </c>
      <c r="G17" s="41">
        <v>525.313</v>
      </c>
      <c r="H17" s="50">
        <v>230.968</v>
      </c>
      <c r="I17" s="6">
        <v>194.709</v>
      </c>
      <c r="J17" s="13">
        <v>201.358</v>
      </c>
      <c r="K17" s="13">
        <v>201.61</v>
      </c>
      <c r="L17" s="13">
        <v>206.159</v>
      </c>
      <c r="M17" s="13">
        <v>205.907</v>
      </c>
      <c r="N17" s="32">
        <v>87.6121247113164</v>
      </c>
      <c r="O17" s="7">
        <v>93.20384588566161</v>
      </c>
      <c r="P17" s="35">
        <v>89.57656458055926</v>
      </c>
      <c r="Q17" s="35">
        <v>90.30185138455734</v>
      </c>
      <c r="R17" s="35">
        <v>90.75427463206864</v>
      </c>
      <c r="S17" s="35">
        <v>90.67146134292268</v>
      </c>
      <c r="T17" s="35"/>
    </row>
    <row r="18" spans="1:20" ht="15.75">
      <c r="A18" s="1" t="s">
        <v>14</v>
      </c>
      <c r="B18" s="44">
        <v>60.417</v>
      </c>
      <c r="C18" s="6">
        <v>85.297</v>
      </c>
      <c r="D18" s="13">
        <v>94.442</v>
      </c>
      <c r="E18" s="13">
        <v>94.897</v>
      </c>
      <c r="F18" s="41">
        <v>94.38</v>
      </c>
      <c r="G18" s="41">
        <v>93.695</v>
      </c>
      <c r="H18" s="50">
        <v>26.097</v>
      </c>
      <c r="I18" s="6">
        <v>28.606</v>
      </c>
      <c r="J18" s="13">
        <v>38.914</v>
      </c>
      <c r="K18" s="13">
        <v>39.461</v>
      </c>
      <c r="L18" s="13">
        <v>39.984</v>
      </c>
      <c r="M18" s="13">
        <v>40.238</v>
      </c>
      <c r="N18" s="32">
        <v>94.03695652173913</v>
      </c>
      <c r="O18" s="7">
        <v>97.44210517310702</v>
      </c>
      <c r="P18" s="35">
        <v>93.3551747311828</v>
      </c>
      <c r="Q18" s="35">
        <v>94.67431438315623</v>
      </c>
      <c r="R18" s="35">
        <v>94.89184092883323</v>
      </c>
      <c r="S18" s="35">
        <v>95.61384095890118</v>
      </c>
      <c r="T18" s="35"/>
    </row>
    <row r="19" spans="1:20" ht="15.75">
      <c r="A19" s="1" t="s">
        <v>16</v>
      </c>
      <c r="B19" s="44">
        <v>357.112</v>
      </c>
      <c r="C19" s="6">
        <v>479.05</v>
      </c>
      <c r="D19" s="13">
        <v>640.566</v>
      </c>
      <c r="E19" s="13">
        <v>671.658</v>
      </c>
      <c r="F19" s="41">
        <v>660.363</v>
      </c>
      <c r="G19" s="41">
        <v>704.327</v>
      </c>
      <c r="H19" s="50">
        <v>156.678</v>
      </c>
      <c r="I19" s="6">
        <v>160.803</v>
      </c>
      <c r="J19" s="13">
        <v>237.13</v>
      </c>
      <c r="K19" s="13">
        <v>250.522</v>
      </c>
      <c r="L19" s="13">
        <v>277.392</v>
      </c>
      <c r="M19" s="13">
        <v>307.741</v>
      </c>
      <c r="N19" s="32">
        <v>88.89100346020761</v>
      </c>
      <c r="O19" s="7">
        <v>93.29315945714235</v>
      </c>
      <c r="P19" s="35">
        <v>88.41128913655311</v>
      </c>
      <c r="Q19" s="35">
        <v>89.53847169602479</v>
      </c>
      <c r="R19" s="35">
        <v>88.64524508589871</v>
      </c>
      <c r="S19" s="35">
        <v>93.9886589685345</v>
      </c>
      <c r="T19" s="35"/>
    </row>
    <row r="20" spans="1:20" ht="15.75">
      <c r="A20" s="1" t="s">
        <v>18</v>
      </c>
      <c r="B20" s="44">
        <v>309.909</v>
      </c>
      <c r="C20" s="6">
        <v>313.512</v>
      </c>
      <c r="D20" s="13">
        <v>318.025</v>
      </c>
      <c r="E20" s="13">
        <v>317.925</v>
      </c>
      <c r="F20" s="41">
        <v>318.828</v>
      </c>
      <c r="G20" s="41">
        <v>321.509</v>
      </c>
      <c r="H20" s="50">
        <v>137.791</v>
      </c>
      <c r="I20" s="6">
        <v>122.774</v>
      </c>
      <c r="J20" s="13">
        <v>131.934</v>
      </c>
      <c r="K20" s="13">
        <v>131.88</v>
      </c>
      <c r="L20" s="13">
        <v>132.157</v>
      </c>
      <c r="M20" s="13">
        <v>133.014</v>
      </c>
      <c r="N20" s="32">
        <v>90.26209677419355</v>
      </c>
      <c r="O20" s="7">
        <v>95.80596638009597</v>
      </c>
      <c r="P20" s="35">
        <v>90.21155534882975</v>
      </c>
      <c r="Q20" s="35">
        <v>90.44033376897556</v>
      </c>
      <c r="R20" s="35">
        <v>90.61054653438292</v>
      </c>
      <c r="S20" s="35">
        <v>91.88018379149813</v>
      </c>
      <c r="T20" s="35"/>
    </row>
    <row r="21" spans="1:20" ht="15.75">
      <c r="A21" s="1" t="s">
        <v>20</v>
      </c>
      <c r="B21" s="44">
        <v>2729.725</v>
      </c>
      <c r="C21" s="6">
        <v>3614.798</v>
      </c>
      <c r="D21" s="13">
        <v>4407.825</v>
      </c>
      <c r="E21" s="13">
        <v>4479.063</v>
      </c>
      <c r="F21" s="41">
        <v>4526.03</v>
      </c>
      <c r="G21" s="41">
        <v>4540.362</v>
      </c>
      <c r="H21" s="50">
        <v>1346.696</v>
      </c>
      <c r="I21" s="6">
        <v>1335.676</v>
      </c>
      <c r="J21" s="13">
        <v>1732.989</v>
      </c>
      <c r="K21" s="13">
        <v>1768.663</v>
      </c>
      <c r="L21" s="13">
        <v>1827.637</v>
      </c>
      <c r="M21" s="13">
        <v>1873.5</v>
      </c>
      <c r="N21" s="32">
        <v>87.08440504165776</v>
      </c>
      <c r="O21" s="7">
        <v>92.62888730426536</v>
      </c>
      <c r="P21" s="35">
        <v>90.47314423514949</v>
      </c>
      <c r="Q21" s="35">
        <v>91.17371163327182</v>
      </c>
      <c r="R21" s="35">
        <v>92.5567048785359</v>
      </c>
      <c r="S21" s="35">
        <v>92.85386276905615</v>
      </c>
      <c r="T21" s="35"/>
    </row>
    <row r="22" spans="1:20" ht="15.75">
      <c r="A22" s="1" t="s">
        <v>22</v>
      </c>
      <c r="B22" s="44">
        <v>374.366</v>
      </c>
      <c r="C22" s="6">
        <v>419.929</v>
      </c>
      <c r="D22" s="13">
        <v>516.566</v>
      </c>
      <c r="E22" s="13">
        <v>529.156</v>
      </c>
      <c r="F22" s="41">
        <v>534.465</v>
      </c>
      <c r="G22" s="41">
        <v>536.325</v>
      </c>
      <c r="H22" s="50">
        <v>171.667</v>
      </c>
      <c r="I22" s="6">
        <v>154.284</v>
      </c>
      <c r="J22" s="13">
        <v>207.942</v>
      </c>
      <c r="K22" s="13">
        <v>212.989</v>
      </c>
      <c r="L22" s="13">
        <v>217.397</v>
      </c>
      <c r="M22" s="13">
        <v>221.368</v>
      </c>
      <c r="N22" s="32">
        <v>92.23530405405405</v>
      </c>
      <c r="O22" s="7">
        <v>94.56548948308004</v>
      </c>
      <c r="P22" s="35">
        <v>89.73479913003413</v>
      </c>
      <c r="Q22" s="35">
        <v>90.13560207198509</v>
      </c>
      <c r="R22" s="35">
        <v>91.0285327550992</v>
      </c>
      <c r="S22" s="35">
        <v>90.97996789195173</v>
      </c>
      <c r="T22" s="35"/>
    </row>
    <row r="23" spans="1:20" ht="15.75">
      <c r="A23" s="1" t="s">
        <v>24</v>
      </c>
      <c r="B23" s="44">
        <v>363.59</v>
      </c>
      <c r="C23" s="6">
        <v>347.396</v>
      </c>
      <c r="D23" s="13">
        <v>406.445</v>
      </c>
      <c r="E23" s="13">
        <v>410.017</v>
      </c>
      <c r="F23" s="41">
        <v>405.998</v>
      </c>
      <c r="G23" s="41">
        <v>407.794</v>
      </c>
      <c r="H23" s="50">
        <v>167.869</v>
      </c>
      <c r="I23" s="6">
        <v>121.727</v>
      </c>
      <c r="J23" s="13">
        <v>155.734</v>
      </c>
      <c r="K23" s="13">
        <v>160.211</v>
      </c>
      <c r="L23" s="13">
        <v>164.025</v>
      </c>
      <c r="M23" s="13">
        <v>169.409</v>
      </c>
      <c r="N23" s="32">
        <v>83.30078369905955</v>
      </c>
      <c r="O23" s="7">
        <v>90.15510684134364</v>
      </c>
      <c r="P23" s="35">
        <v>90.71573223175169</v>
      </c>
      <c r="Q23" s="35">
        <v>91.70380257793718</v>
      </c>
      <c r="R23" s="35">
        <v>91.27465517186164</v>
      </c>
      <c r="S23" s="35">
        <v>92.41413871334954</v>
      </c>
      <c r="T23" s="35"/>
    </row>
    <row r="24" spans="1:20" ht="15.75">
      <c r="A24" s="1" t="s">
        <v>26</v>
      </c>
      <c r="B24" s="44">
        <v>62.464</v>
      </c>
      <c r="C24" s="6">
        <v>72.606</v>
      </c>
      <c r="D24" s="13">
        <v>80.801</v>
      </c>
      <c r="E24" s="13">
        <v>81.303</v>
      </c>
      <c r="F24" s="41">
        <v>82.221</v>
      </c>
      <c r="G24" s="41">
        <v>82.898</v>
      </c>
      <c r="H24" s="50">
        <v>36.939</v>
      </c>
      <c r="I24" s="6">
        <v>27.052</v>
      </c>
      <c r="J24" s="13">
        <v>33.875</v>
      </c>
      <c r="K24" s="13">
        <v>34.257</v>
      </c>
      <c r="L24" s="13">
        <v>34.121</v>
      </c>
      <c r="M24" s="13">
        <v>34.77</v>
      </c>
      <c r="N24" s="32">
        <v>79.5224</v>
      </c>
      <c r="O24" s="7">
        <v>87.1990060198796</v>
      </c>
      <c r="P24" s="35">
        <v>80.3323245908989</v>
      </c>
      <c r="Q24" s="35">
        <v>82.4274587006762</v>
      </c>
      <c r="R24" s="35">
        <v>81.59483816670759</v>
      </c>
      <c r="S24" s="35">
        <v>83.29947118413695</v>
      </c>
      <c r="T24" s="35"/>
    </row>
    <row r="25" spans="1:20" ht="15.75">
      <c r="A25" s="11" t="s">
        <v>143</v>
      </c>
      <c r="B25" s="53"/>
      <c r="E25"/>
      <c r="H25" s="52"/>
      <c r="M25" s="61"/>
      <c r="T25" s="35"/>
    </row>
    <row r="26" spans="1:20" ht="15.75">
      <c r="A26" s="1" t="s">
        <v>142</v>
      </c>
      <c r="B26" s="44">
        <v>70.978</v>
      </c>
      <c r="C26" s="6">
        <v>61.274</v>
      </c>
      <c r="D26" s="13">
        <v>53.686</v>
      </c>
      <c r="E26" s="13">
        <v>57.951</v>
      </c>
      <c r="F26" s="41">
        <v>58.794</v>
      </c>
      <c r="G26" s="41">
        <v>59.482</v>
      </c>
      <c r="H26" s="50">
        <v>29.071</v>
      </c>
      <c r="I26" s="6">
        <v>19.42</v>
      </c>
      <c r="J26" s="13">
        <v>15.239</v>
      </c>
      <c r="K26" s="13">
        <v>17.441</v>
      </c>
      <c r="L26" s="13">
        <v>17.372</v>
      </c>
      <c r="M26" s="13">
        <v>18.575</v>
      </c>
      <c r="N26" s="32">
        <v>91.78807339449541</v>
      </c>
      <c r="O26" s="7">
        <v>100.6385473048814</v>
      </c>
      <c r="P26" s="35">
        <v>83.96067826341178</v>
      </c>
      <c r="Q26" s="35">
        <v>94.8732791382478</v>
      </c>
      <c r="R26" s="35">
        <v>99.16802291517479</v>
      </c>
      <c r="S26" s="62">
        <v>103.69853732414013</v>
      </c>
      <c r="T26" s="35"/>
    </row>
    <row r="27" spans="1:20" ht="15.75">
      <c r="A27" s="1" t="s">
        <v>30</v>
      </c>
      <c r="B27" s="44">
        <v>1041.859</v>
      </c>
      <c r="C27" s="6">
        <v>1369.934</v>
      </c>
      <c r="D27" s="13">
        <v>1759.902</v>
      </c>
      <c r="E27" s="13">
        <v>1797.414</v>
      </c>
      <c r="F27" s="41">
        <v>1809.279</v>
      </c>
      <c r="G27" s="41">
        <v>1832.376</v>
      </c>
      <c r="H27" s="50">
        <v>468.366</v>
      </c>
      <c r="I27" s="6">
        <v>491.658</v>
      </c>
      <c r="J27" s="13">
        <v>674.919</v>
      </c>
      <c r="K27" s="13">
        <v>703.064</v>
      </c>
      <c r="L27" s="13">
        <v>730.65</v>
      </c>
      <c r="M27" s="13">
        <v>755.252</v>
      </c>
      <c r="N27" s="32">
        <v>84.41727221911682</v>
      </c>
      <c r="O27" s="7">
        <v>92.57920937333712</v>
      </c>
      <c r="P27" s="35">
        <v>89.66177167009997</v>
      </c>
      <c r="Q27" s="35">
        <v>89.61946248637148</v>
      </c>
      <c r="R27" s="35">
        <v>89.68356001427915</v>
      </c>
      <c r="S27" s="35">
        <v>90.10624872899886</v>
      </c>
      <c r="T27" s="35"/>
    </row>
    <row r="28" spans="1:20" ht="15.75">
      <c r="A28" s="1" t="s">
        <v>32</v>
      </c>
      <c r="B28" s="44">
        <v>741.675</v>
      </c>
      <c r="C28" s="6">
        <v>849.082</v>
      </c>
      <c r="D28" s="13">
        <v>1059.983</v>
      </c>
      <c r="E28" s="13">
        <v>1075.195</v>
      </c>
      <c r="F28" s="41">
        <v>1088.561</v>
      </c>
      <c r="G28" s="41">
        <v>1103.181</v>
      </c>
      <c r="H28" s="50">
        <v>327.062</v>
      </c>
      <c r="I28" s="6">
        <v>302.605</v>
      </c>
      <c r="J28" s="13">
        <v>384.954</v>
      </c>
      <c r="K28" s="13">
        <v>395.439</v>
      </c>
      <c r="L28" s="13">
        <v>407.451</v>
      </c>
      <c r="M28" s="13">
        <v>419.43</v>
      </c>
      <c r="N28" s="32">
        <v>86.81860276198213</v>
      </c>
      <c r="O28" s="7">
        <v>93.65265750648713</v>
      </c>
      <c r="P28" s="35">
        <v>91.39837386031695</v>
      </c>
      <c r="Q28" s="35">
        <v>91.44755660464179</v>
      </c>
      <c r="R28" s="35">
        <v>92.09684866319049</v>
      </c>
      <c r="S28" s="35">
        <v>92.95770778425127</v>
      </c>
      <c r="T28" s="35"/>
    </row>
    <row r="29" spans="1:20" ht="15.75">
      <c r="A29" s="1" t="s">
        <v>34</v>
      </c>
      <c r="B29" s="44">
        <v>109.597</v>
      </c>
      <c r="C29" s="6">
        <v>122.84</v>
      </c>
      <c r="D29" s="13">
        <v>132.293</v>
      </c>
      <c r="E29" s="13">
        <v>131.881</v>
      </c>
      <c r="F29" s="41">
        <v>130.862</v>
      </c>
      <c r="G29" s="41">
        <v>130.054</v>
      </c>
      <c r="H29" s="50">
        <v>55.4710000000002</v>
      </c>
      <c r="I29" s="6">
        <v>48.868</v>
      </c>
      <c r="J29" s="13">
        <v>52.067</v>
      </c>
      <c r="K29" s="13">
        <v>52.665</v>
      </c>
      <c r="L29" s="13">
        <v>52.967</v>
      </c>
      <c r="M29" s="13">
        <v>53.555</v>
      </c>
      <c r="N29" s="32">
        <v>83.36767676767677</v>
      </c>
      <c r="O29" s="7">
        <v>87.42947921546265</v>
      </c>
      <c r="P29" s="35">
        <v>84.83459646507177</v>
      </c>
      <c r="Q29" s="35">
        <v>86.0896135096681</v>
      </c>
      <c r="R29" s="35">
        <v>86.29416127608836</v>
      </c>
      <c r="S29" s="35">
        <v>86.89740361770802</v>
      </c>
      <c r="T29" s="35"/>
    </row>
    <row r="30" spans="1:19" ht="15.75">
      <c r="A30" s="1" t="s">
        <v>36</v>
      </c>
      <c r="B30" s="44">
        <v>143.759000000001</v>
      </c>
      <c r="C30" s="6">
        <v>160.097</v>
      </c>
      <c r="D30" s="13">
        <v>170.421</v>
      </c>
      <c r="E30" s="13">
        <v>171.423</v>
      </c>
      <c r="F30" s="41">
        <v>173.249</v>
      </c>
      <c r="G30" s="41">
        <v>175.424</v>
      </c>
      <c r="H30" s="50">
        <v>59.488</v>
      </c>
      <c r="I30" s="6">
        <v>60.743</v>
      </c>
      <c r="J30" s="13">
        <v>74.696</v>
      </c>
      <c r="K30" s="13">
        <v>75.098</v>
      </c>
      <c r="L30" s="13">
        <v>75.355</v>
      </c>
      <c r="M30" s="13">
        <v>76.696</v>
      </c>
      <c r="N30" s="32">
        <v>95.4211267605634</v>
      </c>
      <c r="O30" s="7">
        <v>96.92426529967346</v>
      </c>
      <c r="P30" s="35">
        <v>90.31643564064584</v>
      </c>
      <c r="Q30" s="35">
        <v>90.79026840694146</v>
      </c>
      <c r="R30" s="35">
        <v>91.56853717379693</v>
      </c>
      <c r="S30" s="35">
        <v>93.40960623619901</v>
      </c>
    </row>
    <row r="31" spans="1:19" ht="15.75">
      <c r="A31" s="1" t="s">
        <v>38</v>
      </c>
      <c r="B31" s="44">
        <v>1334.909</v>
      </c>
      <c r="C31" s="6">
        <v>1309.64</v>
      </c>
      <c r="D31" s="13">
        <v>1473.939</v>
      </c>
      <c r="E31" s="13">
        <v>1484.207</v>
      </c>
      <c r="F31" s="41">
        <v>1487.654</v>
      </c>
      <c r="G31" s="41">
        <v>1492.73</v>
      </c>
      <c r="H31" s="50">
        <v>648.554</v>
      </c>
      <c r="I31" s="6">
        <v>511.767</v>
      </c>
      <c r="J31" s="13">
        <v>574.853</v>
      </c>
      <c r="K31" s="13">
        <v>587.184</v>
      </c>
      <c r="L31" s="13">
        <v>596.533</v>
      </c>
      <c r="M31" s="13">
        <v>608.231</v>
      </c>
      <c r="N31" s="32">
        <v>82.60987088713037</v>
      </c>
      <c r="O31" s="7">
        <v>86.92730759281866</v>
      </c>
      <c r="P31" s="35">
        <v>86.4150884505412</v>
      </c>
      <c r="Q31" s="35">
        <v>87.51563766830695</v>
      </c>
      <c r="R31" s="35">
        <v>88.47657767304555</v>
      </c>
      <c r="S31" s="35">
        <v>89.35449640937965</v>
      </c>
    </row>
    <row r="32" spans="1:19" ht="15.75">
      <c r="A32" s="1" t="s">
        <v>40</v>
      </c>
      <c r="B32" s="44">
        <v>708.419</v>
      </c>
      <c r="C32" s="6">
        <v>675.851</v>
      </c>
      <c r="D32" s="13">
        <v>703.277</v>
      </c>
      <c r="E32" s="13">
        <v>711.471</v>
      </c>
      <c r="F32" s="41">
        <v>714.013</v>
      </c>
      <c r="G32" s="41">
        <v>716.825</v>
      </c>
      <c r="H32" s="50">
        <v>347.17</v>
      </c>
      <c r="I32" s="6">
        <v>278.674</v>
      </c>
      <c r="J32" s="13">
        <v>285.99</v>
      </c>
      <c r="K32" s="13">
        <v>284.662</v>
      </c>
      <c r="L32" s="13">
        <v>289.862</v>
      </c>
      <c r="M32" s="13">
        <v>294.305</v>
      </c>
      <c r="N32" s="32">
        <v>87.96575</v>
      </c>
      <c r="O32" s="7">
        <v>90.3917377770749</v>
      </c>
      <c r="P32" s="35">
        <v>85.77305840184367</v>
      </c>
      <c r="Q32" s="35">
        <v>85.6696260022481</v>
      </c>
      <c r="R32" s="35">
        <v>85.87754424655742</v>
      </c>
      <c r="S32" s="35">
        <v>86.45757624988244</v>
      </c>
    </row>
    <row r="33" spans="1:19" ht="15.75">
      <c r="A33" s="1" t="s">
        <v>42</v>
      </c>
      <c r="B33" s="44">
        <v>351.155</v>
      </c>
      <c r="C33" s="6">
        <v>344.874</v>
      </c>
      <c r="D33" s="13">
        <v>333.804</v>
      </c>
      <c r="E33" s="13">
        <v>329.67</v>
      </c>
      <c r="F33" s="41">
        <v>325.879</v>
      </c>
      <c r="G33" s="41">
        <v>326.846</v>
      </c>
      <c r="H33" s="50">
        <v>182.702</v>
      </c>
      <c r="I33" s="6">
        <v>138.778</v>
      </c>
      <c r="J33" s="13">
        <v>161.276</v>
      </c>
      <c r="K33" s="13">
        <v>156.262</v>
      </c>
      <c r="L33" s="13">
        <v>156.331</v>
      </c>
      <c r="M33" s="13">
        <v>154.38</v>
      </c>
      <c r="N33" s="32">
        <v>88.38692052980132</v>
      </c>
      <c r="O33" s="7">
        <v>92.11296146755443</v>
      </c>
      <c r="P33" s="35">
        <v>91.26790267067565</v>
      </c>
      <c r="Q33" s="35">
        <v>92.05994964411767</v>
      </c>
      <c r="R33" s="35">
        <v>92.60411505563431</v>
      </c>
      <c r="S33" s="35">
        <v>94.3659955643319</v>
      </c>
    </row>
    <row r="34" spans="1:19" ht="15.75">
      <c r="A34" s="1" t="s">
        <v>44</v>
      </c>
      <c r="B34" s="44">
        <v>282.725</v>
      </c>
      <c r="C34" s="6">
        <v>319.697</v>
      </c>
      <c r="D34" s="13">
        <v>323.227</v>
      </c>
      <c r="E34" s="13">
        <v>322.426</v>
      </c>
      <c r="F34" s="41">
        <v>321.886</v>
      </c>
      <c r="G34" s="41">
        <v>322.575</v>
      </c>
      <c r="H34" s="50">
        <v>132.566</v>
      </c>
      <c r="I34" s="6">
        <v>117.337</v>
      </c>
      <c r="J34" s="13">
        <v>147.383</v>
      </c>
      <c r="K34" s="13">
        <v>147.779</v>
      </c>
      <c r="L34" s="13">
        <v>149.071</v>
      </c>
      <c r="M34" s="13">
        <v>147.915</v>
      </c>
      <c r="N34" s="32">
        <v>88.73739316239316</v>
      </c>
      <c r="O34" s="7">
        <v>92.53803398443704</v>
      </c>
      <c r="P34" s="35">
        <v>89.99948365184365</v>
      </c>
      <c r="Q34" s="35">
        <v>91.29307834190855</v>
      </c>
      <c r="R34" s="35">
        <v>92.15928770608092</v>
      </c>
      <c r="S34" s="35">
        <v>93.56858892386875</v>
      </c>
    </row>
    <row r="35" spans="1:19" ht="15.75">
      <c r="A35" s="1" t="s">
        <v>46</v>
      </c>
      <c r="B35" s="44">
        <v>463.804</v>
      </c>
      <c r="C35" s="6">
        <v>459.216</v>
      </c>
      <c r="D35" s="13">
        <v>471.442</v>
      </c>
      <c r="E35" s="13">
        <v>473.499</v>
      </c>
      <c r="F35" s="41">
        <v>476.758</v>
      </c>
      <c r="G35" s="41">
        <v>478.258</v>
      </c>
      <c r="H35" s="50">
        <v>205.994</v>
      </c>
      <c r="I35" s="6">
        <v>177.185</v>
      </c>
      <c r="J35" s="13">
        <v>194.408</v>
      </c>
      <c r="K35" s="13">
        <v>180.864</v>
      </c>
      <c r="L35" s="13">
        <v>184.024</v>
      </c>
      <c r="M35" s="13">
        <v>185.627</v>
      </c>
      <c r="N35" s="32">
        <v>83.72475</v>
      </c>
      <c r="O35" s="7">
        <v>90.54590673103326</v>
      </c>
      <c r="P35" s="35">
        <v>91.42448366483319</v>
      </c>
      <c r="Q35" s="35">
        <v>90.56150198875667</v>
      </c>
      <c r="R35" s="35">
        <v>91.35896007222641</v>
      </c>
      <c r="S35" s="35">
        <v>92.3933465267166</v>
      </c>
    </row>
    <row r="36" spans="1:19" ht="15.75">
      <c r="A36" s="1" t="s">
        <v>48</v>
      </c>
      <c r="B36" s="44">
        <v>543.598</v>
      </c>
      <c r="C36" s="6">
        <v>586.183</v>
      </c>
      <c r="D36" s="13">
        <v>546.575</v>
      </c>
      <c r="E36" s="13">
        <v>536.951</v>
      </c>
      <c r="F36" s="41">
        <v>536.881</v>
      </c>
      <c r="G36" s="41">
        <v>536.39</v>
      </c>
      <c r="H36" s="50">
        <v>233.962</v>
      </c>
      <c r="I36" s="6">
        <v>198.574</v>
      </c>
      <c r="J36" s="13">
        <v>196.514</v>
      </c>
      <c r="K36" s="13">
        <v>194.377</v>
      </c>
      <c r="L36" s="13">
        <v>193.583</v>
      </c>
      <c r="M36" s="13">
        <v>191.319</v>
      </c>
      <c r="N36" s="32">
        <v>80.24355005159958</v>
      </c>
      <c r="O36" s="7">
        <v>88.11741997639743</v>
      </c>
      <c r="P36" s="35">
        <v>82.6313659119164</v>
      </c>
      <c r="Q36" s="35">
        <v>83.04760433925004</v>
      </c>
      <c r="R36" s="35">
        <v>84.23188953950964</v>
      </c>
      <c r="S36" s="35">
        <v>85.10380266734029</v>
      </c>
    </row>
    <row r="37" spans="1:19" ht="15.75">
      <c r="A37" s="1" t="s">
        <v>50</v>
      </c>
      <c r="B37" s="44">
        <v>152.642</v>
      </c>
      <c r="C37" s="6">
        <v>155.218</v>
      </c>
      <c r="D37" s="13">
        <v>145.709</v>
      </c>
      <c r="E37" s="13">
        <v>143.864</v>
      </c>
      <c r="F37" s="41">
        <v>141.785</v>
      </c>
      <c r="G37" s="41">
        <v>139.42</v>
      </c>
      <c r="H37" s="50">
        <v>69.855</v>
      </c>
      <c r="I37" s="6">
        <v>59.931</v>
      </c>
      <c r="J37" s="13">
        <v>61.328</v>
      </c>
      <c r="K37" s="13">
        <v>61.722</v>
      </c>
      <c r="L37" s="13">
        <v>62.552</v>
      </c>
      <c r="M37" s="13">
        <v>62.664</v>
      </c>
      <c r="N37" s="32">
        <v>91.56255144032922</v>
      </c>
      <c r="O37" s="7">
        <v>96.48456419179507</v>
      </c>
      <c r="P37" s="35">
        <v>90.25664052452842</v>
      </c>
      <c r="Q37" s="35">
        <v>91.40039745875364</v>
      </c>
      <c r="R37" s="35">
        <v>91.62067032843851</v>
      </c>
      <c r="S37" s="35">
        <v>92.35170459738598</v>
      </c>
    </row>
    <row r="38" spans="1:19" ht="15.75">
      <c r="A38" s="1" t="s">
        <v>52</v>
      </c>
      <c r="B38" s="44">
        <v>492.842</v>
      </c>
      <c r="C38" s="6">
        <v>526.859</v>
      </c>
      <c r="D38" s="13">
        <v>609.093</v>
      </c>
      <c r="E38" s="13">
        <v>610.907</v>
      </c>
      <c r="F38" s="41">
        <v>610.384</v>
      </c>
      <c r="G38" s="41">
        <v>605.905</v>
      </c>
      <c r="H38" s="50">
        <v>257.823</v>
      </c>
      <c r="I38" s="6">
        <v>188.317</v>
      </c>
      <c r="J38" s="13">
        <v>243.827</v>
      </c>
      <c r="K38" s="13">
        <v>249.733</v>
      </c>
      <c r="L38" s="13">
        <v>256.359</v>
      </c>
      <c r="M38" s="13">
        <v>263.208</v>
      </c>
      <c r="N38" s="32">
        <v>83.8731843575419</v>
      </c>
      <c r="O38" s="7">
        <v>89.09341419114368</v>
      </c>
      <c r="P38" s="35">
        <v>84.88793343684064</v>
      </c>
      <c r="Q38" s="35">
        <v>85.23601732767894</v>
      </c>
      <c r="R38" s="35">
        <v>85.58725625826378</v>
      </c>
      <c r="S38" s="35">
        <v>85.54901744618691</v>
      </c>
    </row>
    <row r="39" spans="1:19" ht="15.75">
      <c r="A39" s="1" t="s">
        <v>54</v>
      </c>
      <c r="B39" s="44">
        <v>676.314</v>
      </c>
      <c r="C39" s="6">
        <v>604.234</v>
      </c>
      <c r="D39" s="13">
        <v>702.575</v>
      </c>
      <c r="E39" s="13">
        <v>699.495</v>
      </c>
      <c r="F39" s="41">
        <v>701.05</v>
      </c>
      <c r="G39" s="41">
        <v>692.13</v>
      </c>
      <c r="H39" s="50">
        <v>345.571</v>
      </c>
      <c r="I39" s="6">
        <v>230.08</v>
      </c>
      <c r="J39" s="13">
        <v>272.575</v>
      </c>
      <c r="K39" s="13">
        <v>273.644</v>
      </c>
      <c r="L39" s="13">
        <v>281.939</v>
      </c>
      <c r="M39" s="13">
        <v>288.329</v>
      </c>
      <c r="N39" s="32">
        <v>88.62836079791848</v>
      </c>
      <c r="O39" s="7">
        <v>88.78778978196647</v>
      </c>
      <c r="P39" s="35">
        <v>88.54841082321919</v>
      </c>
      <c r="Q39" s="35">
        <v>89.7049469866946</v>
      </c>
      <c r="R39" s="35">
        <v>90.21169241047788</v>
      </c>
      <c r="S39" s="35">
        <v>90.80064419754528</v>
      </c>
    </row>
    <row r="40" spans="1:19" ht="15.75">
      <c r="A40" s="1" t="s">
        <v>56</v>
      </c>
      <c r="B40" s="44">
        <v>1227.437</v>
      </c>
      <c r="C40" s="6">
        <v>1144.878</v>
      </c>
      <c r="D40" s="13">
        <v>1222.482</v>
      </c>
      <c r="E40" s="13">
        <v>1222.763</v>
      </c>
      <c r="F40" s="41">
        <v>1253.811</v>
      </c>
      <c r="G40" s="41">
        <v>1229.121</v>
      </c>
      <c r="H40" s="50">
        <v>569.615</v>
      </c>
      <c r="I40" s="6">
        <v>439.553</v>
      </c>
      <c r="J40" s="13">
        <v>498.144</v>
      </c>
      <c r="K40" s="13">
        <v>507.906</v>
      </c>
      <c r="L40" s="13">
        <v>531.349</v>
      </c>
      <c r="M40" s="13">
        <v>528.483</v>
      </c>
      <c r="N40" s="32">
        <v>86.94010643444605</v>
      </c>
      <c r="O40" s="7">
        <v>90.31884596617158</v>
      </c>
      <c r="P40" s="35">
        <v>89.48809071207124</v>
      </c>
      <c r="Q40" s="35">
        <v>90.58537930918969</v>
      </c>
      <c r="R40" s="35">
        <v>93.73487118254975</v>
      </c>
      <c r="S40" s="35">
        <v>92.8807608426257</v>
      </c>
    </row>
    <row r="41" spans="1:19" ht="15.75">
      <c r="A41" s="1" t="s">
        <v>58</v>
      </c>
      <c r="B41" s="44">
        <v>482.025</v>
      </c>
      <c r="C41" s="6">
        <v>545.556</v>
      </c>
      <c r="D41" s="13">
        <v>577.766</v>
      </c>
      <c r="E41" s="13">
        <v>573.028</v>
      </c>
      <c r="F41" s="41">
        <v>567.701</v>
      </c>
      <c r="G41" s="41">
        <v>564.049</v>
      </c>
      <c r="H41" s="50">
        <v>272.293</v>
      </c>
      <c r="I41" s="6">
        <v>210.818</v>
      </c>
      <c r="J41" s="13">
        <v>276.574</v>
      </c>
      <c r="K41" s="13">
        <v>278.356</v>
      </c>
      <c r="L41" s="13">
        <v>279.19</v>
      </c>
      <c r="M41" s="13">
        <v>278.805</v>
      </c>
      <c r="N41" s="32">
        <v>87.20439306358382</v>
      </c>
      <c r="O41" s="7">
        <v>91.2746672716456</v>
      </c>
      <c r="P41" s="35">
        <v>89.47645684374349</v>
      </c>
      <c r="Q41" s="35">
        <v>90.39217393335443</v>
      </c>
      <c r="R41" s="35">
        <v>90.59896081277836</v>
      </c>
      <c r="S41" s="35">
        <v>91.4326936636907</v>
      </c>
    </row>
    <row r="42" spans="1:19" ht="15.75">
      <c r="A42" s="1" t="s">
        <v>60</v>
      </c>
      <c r="B42" s="44">
        <v>329.76</v>
      </c>
      <c r="C42" s="6">
        <v>371.674</v>
      </c>
      <c r="D42" s="13">
        <v>363.907</v>
      </c>
      <c r="E42" s="13">
        <v>361.648</v>
      </c>
      <c r="F42" s="41">
        <v>360.287</v>
      </c>
      <c r="G42" s="41">
        <v>360.913</v>
      </c>
      <c r="H42" s="50">
        <v>147.299</v>
      </c>
      <c r="I42" s="6">
        <v>130.743</v>
      </c>
      <c r="J42" s="13">
        <v>133.964</v>
      </c>
      <c r="K42" s="13">
        <v>131.859</v>
      </c>
      <c r="L42" s="13">
        <v>132.358</v>
      </c>
      <c r="M42" s="13">
        <v>132.627</v>
      </c>
      <c r="N42" s="32">
        <v>79.64257095158598</v>
      </c>
      <c r="O42" s="7">
        <v>91.33741889624353</v>
      </c>
      <c r="P42" s="35">
        <v>87.50560233689949</v>
      </c>
      <c r="Q42" s="35">
        <v>88.36151252710343</v>
      </c>
      <c r="R42" s="35">
        <v>88.87199164398166</v>
      </c>
      <c r="S42" s="35">
        <v>90.1319453956079</v>
      </c>
    </row>
    <row r="43" spans="1:19" ht="15.75">
      <c r="A43" s="1" t="s">
        <v>62</v>
      </c>
      <c r="B43" s="44">
        <v>567.198</v>
      </c>
      <c r="C43" s="6">
        <v>588.104</v>
      </c>
      <c r="D43" s="13">
        <v>644.803</v>
      </c>
      <c r="E43" s="13">
        <v>642.513</v>
      </c>
      <c r="F43" s="41">
        <v>634.675</v>
      </c>
      <c r="G43" s="41">
        <v>632.23</v>
      </c>
      <c r="H43" s="50">
        <v>277.45</v>
      </c>
      <c r="I43" s="6">
        <v>228.454</v>
      </c>
      <c r="J43" s="13">
        <v>267.941</v>
      </c>
      <c r="K43" s="13">
        <v>267.279</v>
      </c>
      <c r="L43" s="13">
        <v>271.824</v>
      </c>
      <c r="M43" s="13">
        <v>273.711</v>
      </c>
      <c r="N43" s="32">
        <v>83.79444444444445</v>
      </c>
      <c r="O43" s="7">
        <v>86.4923666507429</v>
      </c>
      <c r="P43" s="35">
        <v>86.48306522064577</v>
      </c>
      <c r="Q43" s="35">
        <v>87.38631179072436</v>
      </c>
      <c r="R43" s="35">
        <v>87.22207254883094</v>
      </c>
      <c r="S43" s="35">
        <v>88.1528822323398</v>
      </c>
    </row>
    <row r="44" spans="1:19" ht="15.75">
      <c r="A44" s="1" t="s">
        <v>64</v>
      </c>
      <c r="B44" s="44">
        <v>105.68</v>
      </c>
      <c r="C44" s="6">
        <v>111.172</v>
      </c>
      <c r="D44" s="13">
        <v>105.226</v>
      </c>
      <c r="E44" s="13">
        <v>102.721</v>
      </c>
      <c r="F44" s="41">
        <v>101.177</v>
      </c>
      <c r="G44" s="41">
        <v>100.16</v>
      </c>
      <c r="H44" s="50">
        <v>49.513</v>
      </c>
      <c r="I44" s="6">
        <v>41.802</v>
      </c>
      <c r="J44" s="13">
        <v>49.649</v>
      </c>
      <c r="K44" s="13">
        <v>49.226</v>
      </c>
      <c r="L44" s="13">
        <v>48.818</v>
      </c>
      <c r="M44" s="13">
        <v>48.196</v>
      </c>
      <c r="N44" s="32">
        <v>92.92994011976049</v>
      </c>
      <c r="O44" s="7">
        <v>94.12510306296994</v>
      </c>
      <c r="P44" s="35">
        <v>89.12437994176344</v>
      </c>
      <c r="Q44" s="35">
        <v>90.74333968360138</v>
      </c>
      <c r="R44" s="35">
        <v>90.6243014143904</v>
      </c>
      <c r="S44" s="35">
        <v>92.53049921413069</v>
      </c>
    </row>
    <row r="45" spans="1:19" ht="15.75">
      <c r="A45" s="1" t="s">
        <v>66</v>
      </c>
      <c r="B45" s="44">
        <v>189.029</v>
      </c>
      <c r="C45" s="6">
        <v>198.08</v>
      </c>
      <c r="D45" s="13">
        <v>195.486</v>
      </c>
      <c r="E45" s="13">
        <v>194.653</v>
      </c>
      <c r="F45" s="41">
        <v>195.113</v>
      </c>
      <c r="G45" s="41">
        <v>195.417</v>
      </c>
      <c r="H45" s="50">
        <v>91.401</v>
      </c>
      <c r="I45" s="6">
        <v>76.001</v>
      </c>
      <c r="J45" s="13">
        <v>90.713</v>
      </c>
      <c r="K45" s="13">
        <v>90.442</v>
      </c>
      <c r="L45" s="13">
        <v>90.289</v>
      </c>
      <c r="M45" s="13">
        <v>90.125</v>
      </c>
      <c r="N45" s="32">
        <v>86.55246913580247</v>
      </c>
      <c r="O45" s="7">
        <v>88.7277800978307</v>
      </c>
      <c r="P45" s="35">
        <v>86.20711467212865</v>
      </c>
      <c r="Q45" s="35">
        <v>87.43609324635572</v>
      </c>
      <c r="R45" s="35">
        <v>88.13436845713439</v>
      </c>
      <c r="S45" s="35">
        <v>89.8874918940019</v>
      </c>
    </row>
    <row r="46" spans="1:19" ht="15.75">
      <c r="A46" s="1" t="s">
        <v>68</v>
      </c>
      <c r="B46" s="44">
        <v>100.597</v>
      </c>
      <c r="C46" s="6">
        <v>149.882</v>
      </c>
      <c r="D46" s="13">
        <v>250.721</v>
      </c>
      <c r="E46" s="13">
        <v>262.473</v>
      </c>
      <c r="F46" s="41">
        <v>270.941</v>
      </c>
      <c r="G46" s="41">
        <v>280.735</v>
      </c>
      <c r="H46" s="50">
        <v>48.884</v>
      </c>
      <c r="I46" s="6">
        <v>51.434</v>
      </c>
      <c r="J46" s="13">
        <v>89.985</v>
      </c>
      <c r="K46" s="13">
        <v>94.341</v>
      </c>
      <c r="L46" s="13">
        <v>98.557</v>
      </c>
      <c r="M46" s="13">
        <v>104.666</v>
      </c>
      <c r="N46" s="32">
        <v>93.425625</v>
      </c>
      <c r="O46" s="7">
        <v>98.63257997030969</v>
      </c>
      <c r="P46" s="35">
        <v>91.78007650449868</v>
      </c>
      <c r="Q46" s="35">
        <v>90.26684341543381</v>
      </c>
      <c r="R46" s="35">
        <v>90.84690922144146</v>
      </c>
      <c r="S46" s="35">
        <v>91.84327107993013</v>
      </c>
    </row>
    <row r="47" spans="1:19" ht="15.75">
      <c r="A47" s="1" t="s">
        <v>70</v>
      </c>
      <c r="B47" s="44">
        <v>111.902</v>
      </c>
      <c r="C47" s="6">
        <v>126.309</v>
      </c>
      <c r="D47" s="13">
        <v>147.124</v>
      </c>
      <c r="E47" s="13">
        <v>144.489</v>
      </c>
      <c r="F47" s="41">
        <v>143.618</v>
      </c>
      <c r="G47" s="41">
        <v>142.033</v>
      </c>
      <c r="H47" s="50">
        <v>55.33</v>
      </c>
      <c r="I47" s="6">
        <v>46.476</v>
      </c>
      <c r="J47" s="13">
        <v>61.337</v>
      </c>
      <c r="K47" s="13">
        <v>62.358</v>
      </c>
      <c r="L47" s="13">
        <v>64.053</v>
      </c>
      <c r="M47" s="13">
        <v>65.384</v>
      </c>
      <c r="N47" s="32">
        <v>85.32244897959184</v>
      </c>
      <c r="O47" s="7">
        <v>89.06489208707261</v>
      </c>
      <c r="P47" s="35">
        <v>89.12207947671062</v>
      </c>
      <c r="Q47" s="35">
        <v>88.39728714470698</v>
      </c>
      <c r="R47" s="35">
        <v>88.6653089629791</v>
      </c>
      <c r="S47" s="35">
        <v>88.75580887827671</v>
      </c>
    </row>
    <row r="48" spans="1:19" ht="15.75">
      <c r="A48" s="1" t="s">
        <v>72</v>
      </c>
      <c r="B48" s="44">
        <v>819.567</v>
      </c>
      <c r="C48" s="6">
        <v>783.558</v>
      </c>
      <c r="D48" s="13">
        <v>967.719</v>
      </c>
      <c r="E48" s="13">
        <v>971.934</v>
      </c>
      <c r="F48" s="41">
        <v>978.762</v>
      </c>
      <c r="G48" s="41">
        <v>978.589</v>
      </c>
      <c r="H48" s="50">
        <v>426.441</v>
      </c>
      <c r="I48" s="6">
        <v>306.088</v>
      </c>
      <c r="J48" s="13">
        <v>345.686</v>
      </c>
      <c r="K48" s="13">
        <v>369.722</v>
      </c>
      <c r="L48" s="13">
        <v>388.676</v>
      </c>
      <c r="M48" s="13">
        <v>402.164</v>
      </c>
      <c r="N48" s="32">
        <v>81.54502617801047</v>
      </c>
      <c r="O48" s="7">
        <v>85.85203125714025</v>
      </c>
      <c r="P48" s="35">
        <v>85.90634974621946</v>
      </c>
      <c r="Q48" s="35">
        <v>86.84588347239574</v>
      </c>
      <c r="R48" s="35">
        <v>87.94554396544017</v>
      </c>
      <c r="S48" s="35">
        <v>88.18358495590991</v>
      </c>
    </row>
    <row r="49" spans="1:19" ht="15.75">
      <c r="A49" s="1" t="s">
        <v>74</v>
      </c>
      <c r="B49" s="44">
        <v>185.874</v>
      </c>
      <c r="C49" s="6">
        <v>208.087</v>
      </c>
      <c r="D49" s="13">
        <v>224.879</v>
      </c>
      <c r="E49" s="13">
        <v>225.036</v>
      </c>
      <c r="F49" s="41">
        <v>224.497</v>
      </c>
      <c r="G49" s="41">
        <v>226.032</v>
      </c>
      <c r="H49" s="50">
        <v>85.324</v>
      </c>
      <c r="I49" s="6">
        <v>93.794</v>
      </c>
      <c r="J49" s="13">
        <v>95.427</v>
      </c>
      <c r="K49" s="13">
        <v>95.224</v>
      </c>
      <c r="L49" s="13">
        <v>95.737</v>
      </c>
      <c r="M49" s="13">
        <v>97.034</v>
      </c>
      <c r="N49" s="32">
        <v>89.5042904290429</v>
      </c>
      <c r="O49" s="7">
        <v>94.42161168036631</v>
      </c>
      <c r="P49" s="35">
        <v>85.04775383079452</v>
      </c>
      <c r="Q49" s="35">
        <v>86.33252552155078</v>
      </c>
      <c r="R49" s="35">
        <v>86.45929797752082</v>
      </c>
      <c r="S49" s="35">
        <v>88.60712277670358</v>
      </c>
    </row>
    <row r="50" spans="1:19" ht="15.75">
      <c r="A50" s="1" t="s">
        <v>76</v>
      </c>
      <c r="B50" s="44">
        <v>1838.492</v>
      </c>
      <c r="C50" s="6">
        <v>1827.936</v>
      </c>
      <c r="D50" s="13">
        <v>2029.456</v>
      </c>
      <c r="E50" s="13">
        <v>2017.342</v>
      </c>
      <c r="F50" s="41">
        <v>2016.81</v>
      </c>
      <c r="G50" s="41">
        <v>1978.673</v>
      </c>
      <c r="H50" s="50">
        <v>1033.232</v>
      </c>
      <c r="I50" s="6">
        <v>770.401</v>
      </c>
      <c r="J50" s="13">
        <v>852.732</v>
      </c>
      <c r="K50" s="13">
        <v>854.79</v>
      </c>
      <c r="L50" s="13">
        <v>871.423</v>
      </c>
      <c r="M50" s="13">
        <v>886.102</v>
      </c>
      <c r="N50" s="32">
        <v>80.8480855855856</v>
      </c>
      <c r="O50" s="7">
        <v>86.62503558900386</v>
      </c>
      <c r="P50" s="35">
        <v>83.59268481203749</v>
      </c>
      <c r="Q50" s="35">
        <v>84.19985523684666</v>
      </c>
      <c r="R50" s="35">
        <v>85.84370750700322</v>
      </c>
      <c r="S50" s="35">
        <v>85.67436101794517</v>
      </c>
    </row>
    <row r="51" spans="1:19" ht="15.75">
      <c r="A51" s="1" t="s">
        <v>78</v>
      </c>
      <c r="B51" s="44">
        <v>785.881</v>
      </c>
      <c r="C51" s="6">
        <v>783.132</v>
      </c>
      <c r="D51" s="13">
        <v>945.47</v>
      </c>
      <c r="E51" s="13">
        <v>955.965</v>
      </c>
      <c r="F51" s="41">
        <v>963.967</v>
      </c>
      <c r="G51" s="41">
        <v>974.019</v>
      </c>
      <c r="H51" s="50">
        <v>343.495</v>
      </c>
      <c r="I51" s="6">
        <v>303.739</v>
      </c>
      <c r="J51" s="13">
        <v>348.168</v>
      </c>
      <c r="K51" s="13">
        <v>359.398</v>
      </c>
      <c r="L51" s="13">
        <v>371.987</v>
      </c>
      <c r="M51" s="13">
        <v>386.19</v>
      </c>
      <c r="N51" s="32">
        <v>90.06188197767145</v>
      </c>
      <c r="O51" s="7">
        <v>94.79548521075967</v>
      </c>
      <c r="P51" s="35">
        <v>90.35191932821941</v>
      </c>
      <c r="Q51" s="35">
        <v>90.08848151367152</v>
      </c>
      <c r="R51" s="35">
        <v>90.26972387054228</v>
      </c>
      <c r="S51" s="35">
        <v>90.71676575061258</v>
      </c>
    </row>
    <row r="52" spans="1:19" ht="15.75">
      <c r="A52" s="1" t="s">
        <v>80</v>
      </c>
      <c r="B52" s="44">
        <v>76.787</v>
      </c>
      <c r="C52" s="6">
        <v>84.943</v>
      </c>
      <c r="D52" s="13">
        <v>72.421</v>
      </c>
      <c r="E52" s="13">
        <v>70.454</v>
      </c>
      <c r="F52" s="41">
        <v>69.089</v>
      </c>
      <c r="G52" s="41">
        <v>67.87</v>
      </c>
      <c r="H52" s="50">
        <v>40.098</v>
      </c>
      <c r="I52" s="6">
        <v>32.882</v>
      </c>
      <c r="J52" s="13">
        <v>36.78</v>
      </c>
      <c r="K52" s="13">
        <v>35.593</v>
      </c>
      <c r="L52" s="13">
        <v>35.136</v>
      </c>
      <c r="M52" s="13">
        <v>34.363</v>
      </c>
      <c r="N52" s="32">
        <v>85.94485294117648</v>
      </c>
      <c r="O52" s="7">
        <v>92.59914179280426</v>
      </c>
      <c r="P52" s="35">
        <v>90.88798075722646</v>
      </c>
      <c r="Q52" s="35">
        <v>92.89412135705464</v>
      </c>
      <c r="R52" s="35">
        <v>92.85408834167809</v>
      </c>
      <c r="S52" s="35">
        <v>94.80326789506385</v>
      </c>
    </row>
    <row r="53" spans="1:19" ht="15.75">
      <c r="A53" s="1" t="s">
        <v>82</v>
      </c>
      <c r="B53" s="44">
        <v>1312.353</v>
      </c>
      <c r="C53" s="6">
        <v>1257.58</v>
      </c>
      <c r="D53" s="13">
        <v>1293.646</v>
      </c>
      <c r="E53" s="13">
        <v>1286.632</v>
      </c>
      <c r="F53" s="41">
        <v>1283.795</v>
      </c>
      <c r="G53" s="41">
        <v>1278.202</v>
      </c>
      <c r="H53" s="50">
        <v>645.028</v>
      </c>
      <c r="I53" s="6">
        <v>513.509</v>
      </c>
      <c r="J53" s="13">
        <v>541.403</v>
      </c>
      <c r="K53" s="13">
        <v>544.353</v>
      </c>
      <c r="L53" s="13">
        <v>554.49</v>
      </c>
      <c r="M53" s="13">
        <v>567.226</v>
      </c>
      <c r="N53" s="32">
        <v>84.84529692241006</v>
      </c>
      <c r="O53" s="7">
        <v>88.03106132489285</v>
      </c>
      <c r="P53" s="35">
        <v>86.14768182074249</v>
      </c>
      <c r="Q53" s="35">
        <v>86.95357942046937</v>
      </c>
      <c r="R53" s="35">
        <v>87.83312764073698</v>
      </c>
      <c r="S53" s="35">
        <v>89.0393173016102</v>
      </c>
    </row>
    <row r="54" spans="1:19" ht="15.75">
      <c r="A54" s="1" t="s">
        <v>84</v>
      </c>
      <c r="B54" s="44">
        <v>398.895</v>
      </c>
      <c r="C54" s="6">
        <v>424.901</v>
      </c>
      <c r="D54" s="13">
        <v>445.409</v>
      </c>
      <c r="E54" s="13">
        <v>445.997</v>
      </c>
      <c r="F54" s="41">
        <v>449.039</v>
      </c>
      <c r="G54" s="41">
        <v>450.319</v>
      </c>
      <c r="H54" s="50">
        <v>178.912</v>
      </c>
      <c r="I54" s="6">
        <v>154.186</v>
      </c>
      <c r="J54" s="13">
        <v>177.701</v>
      </c>
      <c r="K54" s="13">
        <v>176.142</v>
      </c>
      <c r="L54" s="13">
        <v>175.509</v>
      </c>
      <c r="M54" s="13">
        <v>175.841</v>
      </c>
      <c r="N54" s="32">
        <v>92.89501607717042</v>
      </c>
      <c r="O54" s="7">
        <v>95.06398207352808</v>
      </c>
      <c r="P54" s="35">
        <v>95.37402825205523</v>
      </c>
      <c r="Q54" s="35">
        <v>97.02366099834067</v>
      </c>
      <c r="R54" s="35">
        <v>97.78134046427303</v>
      </c>
      <c r="S54" s="35">
        <v>99.55070542110637</v>
      </c>
    </row>
    <row r="55" spans="1:19" ht="15.75">
      <c r="A55" s="1" t="s">
        <v>86</v>
      </c>
      <c r="B55" s="44">
        <v>319.129</v>
      </c>
      <c r="C55" s="6">
        <v>340.264</v>
      </c>
      <c r="D55" s="13">
        <v>379.283</v>
      </c>
      <c r="E55" s="13">
        <v>381.695</v>
      </c>
      <c r="F55" s="41">
        <v>382.005</v>
      </c>
      <c r="G55" s="41">
        <v>378.072</v>
      </c>
      <c r="H55" s="50">
        <v>145.47</v>
      </c>
      <c r="I55" s="6">
        <v>132.13</v>
      </c>
      <c r="J55" s="13">
        <v>166.948</v>
      </c>
      <c r="K55" s="13">
        <v>169.785</v>
      </c>
      <c r="L55" s="13">
        <v>172.066</v>
      </c>
      <c r="M55" s="13">
        <v>173.201</v>
      </c>
      <c r="N55" s="32">
        <v>88.49504761904761</v>
      </c>
      <c r="O55" s="7">
        <v>90.62140910023922</v>
      </c>
      <c r="P55" s="35">
        <v>87.5016820130332</v>
      </c>
      <c r="Q55" s="35">
        <v>87.76413746128848</v>
      </c>
      <c r="R55" s="35">
        <v>88.23264316857919</v>
      </c>
      <c r="S55" s="35">
        <v>87.89863657164177</v>
      </c>
    </row>
    <row r="56" spans="1:19" ht="15.75">
      <c r="A56" s="1" t="s">
        <v>88</v>
      </c>
      <c r="B56" s="44">
        <v>1231.428</v>
      </c>
      <c r="C56" s="6">
        <v>1172.164</v>
      </c>
      <c r="D56" s="13">
        <v>1257.824</v>
      </c>
      <c r="E56" s="13">
        <v>1254.692</v>
      </c>
      <c r="F56" s="41">
        <v>1241.636</v>
      </c>
      <c r="G56" s="41">
        <v>1235.624</v>
      </c>
      <c r="H56" s="50">
        <v>677.864</v>
      </c>
      <c r="I56" s="6">
        <v>495.67</v>
      </c>
      <c r="J56" s="13">
        <v>556.487</v>
      </c>
      <c r="K56" s="13">
        <v>566.935</v>
      </c>
      <c r="L56" s="13">
        <v>575.111</v>
      </c>
      <c r="M56" s="13">
        <v>585.522</v>
      </c>
      <c r="N56" s="32">
        <v>80.3574074074074</v>
      </c>
      <c r="O56" s="7">
        <v>83.54985988476186</v>
      </c>
      <c r="P56" s="35">
        <v>82.82100992357945</v>
      </c>
      <c r="Q56" s="35">
        <v>84.05358752060819</v>
      </c>
      <c r="R56" s="35">
        <v>84.57219919735996</v>
      </c>
      <c r="S56" s="35">
        <v>85.3153228277256</v>
      </c>
    </row>
    <row r="57" spans="1:19" ht="15.75">
      <c r="A57" s="1" t="s">
        <v>90</v>
      </c>
      <c r="B57" s="44">
        <v>98.19</v>
      </c>
      <c r="C57" s="6">
        <v>101.797</v>
      </c>
      <c r="D57" s="13">
        <v>113.545</v>
      </c>
      <c r="E57" s="13">
        <v>112.783</v>
      </c>
      <c r="F57" s="41">
        <v>112.544</v>
      </c>
      <c r="G57" s="41">
        <v>111.209</v>
      </c>
      <c r="H57" s="50">
        <v>50.766</v>
      </c>
      <c r="I57" s="6">
        <v>37.016</v>
      </c>
      <c r="J57" s="13">
        <v>43.802</v>
      </c>
      <c r="K57" s="13">
        <v>45.263</v>
      </c>
      <c r="L57" s="13">
        <v>46.661</v>
      </c>
      <c r="M57" s="13">
        <v>48.166</v>
      </c>
      <c r="N57" s="32">
        <v>80.08387096774193</v>
      </c>
      <c r="O57" s="7">
        <v>87.51016548463356</v>
      </c>
      <c r="P57" s="35">
        <v>85.57466919742646</v>
      </c>
      <c r="Q57" s="35">
        <v>86.6542023280168</v>
      </c>
      <c r="R57" s="35">
        <v>87.15490860518203</v>
      </c>
      <c r="S57" s="35">
        <v>87.34503962382033</v>
      </c>
    </row>
    <row r="58" spans="1:19" ht="15.75">
      <c r="A58" s="1" t="s">
        <v>92</v>
      </c>
      <c r="B58" s="44">
        <v>426.384</v>
      </c>
      <c r="C58" s="6">
        <v>452.033</v>
      </c>
      <c r="D58" s="13">
        <v>493.226</v>
      </c>
      <c r="E58" s="13">
        <v>486.723</v>
      </c>
      <c r="F58" s="41">
        <v>500.427</v>
      </c>
      <c r="G58" s="41">
        <v>500.743</v>
      </c>
      <c r="H58" s="50">
        <v>192.839</v>
      </c>
      <c r="I58" s="6">
        <v>170.079</v>
      </c>
      <c r="J58" s="13">
        <v>184.185</v>
      </c>
      <c r="K58" s="13">
        <v>189.475</v>
      </c>
      <c r="L58" s="13">
        <v>193.962</v>
      </c>
      <c r="M58" s="13">
        <v>198.455</v>
      </c>
      <c r="N58" s="32">
        <v>88.08293029871976</v>
      </c>
      <c r="O58" s="7">
        <v>93.9253895616648</v>
      </c>
      <c r="P58" s="35">
        <v>90.94156689748499</v>
      </c>
      <c r="Q58" s="35">
        <v>90.87070573500401</v>
      </c>
      <c r="R58" s="35">
        <v>93.18956539477358</v>
      </c>
      <c r="S58" s="35">
        <v>93.88988854572311</v>
      </c>
    </row>
    <row r="59" spans="1:19" ht="15.75">
      <c r="A59" s="1" t="s">
        <v>94</v>
      </c>
      <c r="B59" s="44">
        <v>86.178</v>
      </c>
      <c r="C59" s="6">
        <v>95.169</v>
      </c>
      <c r="D59" s="13">
        <v>87.838</v>
      </c>
      <c r="E59" s="13">
        <v>86.982</v>
      </c>
      <c r="F59" s="41">
        <v>89.45</v>
      </c>
      <c r="G59" s="41">
        <v>86.015</v>
      </c>
      <c r="H59" s="50">
        <v>42.329</v>
      </c>
      <c r="I59" s="6">
        <v>33.995</v>
      </c>
      <c r="J59" s="13">
        <v>40.765</v>
      </c>
      <c r="K59" s="13">
        <v>40.56</v>
      </c>
      <c r="L59" s="13">
        <v>40.598</v>
      </c>
      <c r="M59" s="13">
        <v>39.522</v>
      </c>
      <c r="N59" s="32">
        <v>87.41972789115647</v>
      </c>
      <c r="O59" s="7">
        <v>89.91639343121078</v>
      </c>
      <c r="P59" s="35">
        <v>85.2935129363232</v>
      </c>
      <c r="Q59" s="35">
        <v>86.57597849549953</v>
      </c>
      <c r="R59" s="35">
        <v>89.1002144467206</v>
      </c>
      <c r="S59" s="35">
        <v>88.11778331520023</v>
      </c>
    </row>
    <row r="60" spans="1:19" ht="15.75">
      <c r="A60" s="1" t="s">
        <v>96</v>
      </c>
      <c r="B60" s="44">
        <v>602.044</v>
      </c>
      <c r="C60" s="6">
        <v>598.111</v>
      </c>
      <c r="D60" s="13">
        <v>668.123</v>
      </c>
      <c r="E60" s="13">
        <v>674.507</v>
      </c>
      <c r="F60" s="41">
        <v>673.337</v>
      </c>
      <c r="G60" s="41">
        <v>675.276</v>
      </c>
      <c r="H60" s="50">
        <v>251.525</v>
      </c>
      <c r="I60" s="6">
        <v>226.484</v>
      </c>
      <c r="J60" s="13">
        <v>241.038</v>
      </c>
      <c r="K60" s="13">
        <v>250.392</v>
      </c>
      <c r="L60" s="13">
        <v>254.271</v>
      </c>
      <c r="M60" s="13">
        <v>261.405</v>
      </c>
      <c r="N60" s="32">
        <v>87.81574074074074</v>
      </c>
      <c r="O60" s="7">
        <v>93.47178486169582</v>
      </c>
      <c r="P60" s="35">
        <v>88.83869593427296</v>
      </c>
      <c r="Q60" s="35">
        <v>90.67210562640189</v>
      </c>
      <c r="R60" s="35">
        <v>91.32597756645346</v>
      </c>
      <c r="S60" s="35">
        <v>92.58183730292477</v>
      </c>
    </row>
    <row r="61" spans="1:19" ht="15.75">
      <c r="A61" s="1" t="s">
        <v>98</v>
      </c>
      <c r="B61" s="44">
        <v>2048.684</v>
      </c>
      <c r="C61" s="6">
        <v>2510.955</v>
      </c>
      <c r="D61" s="13">
        <v>2943.047</v>
      </c>
      <c r="E61" s="13">
        <v>3016.214</v>
      </c>
      <c r="F61" s="41">
        <v>3079.665</v>
      </c>
      <c r="G61" s="41">
        <v>3132.584</v>
      </c>
      <c r="H61" s="50">
        <v>851.389</v>
      </c>
      <c r="I61" s="6">
        <v>871.932</v>
      </c>
      <c r="J61" s="13">
        <v>1116.572</v>
      </c>
      <c r="K61" s="13">
        <v>1147.233</v>
      </c>
      <c r="L61" s="13">
        <v>1180.158</v>
      </c>
      <c r="M61" s="13">
        <v>1199.167</v>
      </c>
      <c r="N61" s="32">
        <v>92.44733822123047</v>
      </c>
      <c r="O61" s="7">
        <v>98.41535226047222</v>
      </c>
      <c r="P61" s="35">
        <v>94.91693170693726</v>
      </c>
      <c r="Q61" s="35">
        <v>95.96008323176747</v>
      </c>
      <c r="R61" s="35">
        <v>96.95730332782216</v>
      </c>
      <c r="S61" s="35">
        <v>98.20393450427628</v>
      </c>
    </row>
    <row r="62" spans="1:19" ht="15.75">
      <c r="A62" s="1" t="s">
        <v>100</v>
      </c>
      <c r="B62" s="44">
        <v>250.242</v>
      </c>
      <c r="C62" s="6">
        <v>325.019</v>
      </c>
      <c r="D62" s="13">
        <v>333.149</v>
      </c>
      <c r="E62" s="13">
        <v>338.016</v>
      </c>
      <c r="F62" s="41">
        <v>342.655</v>
      </c>
      <c r="G62" s="41">
        <v>348.89</v>
      </c>
      <c r="H62" s="50">
        <v>93.376</v>
      </c>
      <c r="I62" s="6">
        <v>121.633</v>
      </c>
      <c r="J62" s="13">
        <v>148.336</v>
      </c>
      <c r="K62" s="13">
        <v>146.661</v>
      </c>
      <c r="L62" s="13">
        <v>146.607</v>
      </c>
      <c r="M62" s="13">
        <v>147.091</v>
      </c>
      <c r="N62" s="32">
        <v>98.17657142857142</v>
      </c>
      <c r="O62" s="7">
        <v>97.78209784514748</v>
      </c>
      <c r="P62" s="35">
        <v>94.51705482356266</v>
      </c>
      <c r="Q62" s="35">
        <v>95.02129111184303</v>
      </c>
      <c r="R62" s="35">
        <v>95.58269336339286</v>
      </c>
      <c r="S62" s="35">
        <v>97.32980368454515</v>
      </c>
    </row>
    <row r="63" spans="1:19" ht="15.75">
      <c r="A63" s="1" t="s">
        <v>102</v>
      </c>
      <c r="B63" s="44">
        <v>66.359</v>
      </c>
      <c r="C63" s="6">
        <v>70.86</v>
      </c>
      <c r="D63" s="13">
        <v>70.32</v>
      </c>
      <c r="E63" s="13">
        <v>69.299</v>
      </c>
      <c r="F63" s="41">
        <v>68.034</v>
      </c>
      <c r="G63" s="41">
        <v>66.732</v>
      </c>
      <c r="H63" s="50">
        <v>29.456</v>
      </c>
      <c r="I63" s="6">
        <v>24.902</v>
      </c>
      <c r="J63" s="13">
        <v>31.729</v>
      </c>
      <c r="K63" s="13">
        <v>31.88</v>
      </c>
      <c r="L63" s="13">
        <v>31.944</v>
      </c>
      <c r="M63" s="13">
        <v>32.371</v>
      </c>
      <c r="N63" s="32">
        <v>87.90366972477064</v>
      </c>
      <c r="O63" s="7">
        <v>94.25950351398706</v>
      </c>
      <c r="P63" s="35">
        <v>90.50507738016051</v>
      </c>
      <c r="Q63" s="35">
        <v>92.48114802796947</v>
      </c>
      <c r="R63" s="35">
        <v>92.4575064272107</v>
      </c>
      <c r="S63" s="35">
        <v>93.62146332246944</v>
      </c>
    </row>
    <row r="64" spans="1:19" ht="15.75">
      <c r="A64" s="1" t="s">
        <v>104</v>
      </c>
      <c r="B64" s="44">
        <v>703.322</v>
      </c>
      <c r="C64" s="6">
        <v>728.282</v>
      </c>
      <c r="D64" s="13">
        <v>815.748</v>
      </c>
      <c r="E64" s="13">
        <v>826.184</v>
      </c>
      <c r="F64" s="41">
        <v>831.504</v>
      </c>
      <c r="G64" s="41">
        <v>837.258</v>
      </c>
      <c r="H64" s="50">
        <v>307.049</v>
      </c>
      <c r="I64" s="6">
        <v>270.319</v>
      </c>
      <c r="J64" s="13">
        <v>329.167</v>
      </c>
      <c r="K64" s="13">
        <v>336.907</v>
      </c>
      <c r="L64" s="13">
        <v>345.725</v>
      </c>
      <c r="M64" s="13">
        <v>354.834</v>
      </c>
      <c r="N64" s="32">
        <v>90.6975763016158</v>
      </c>
      <c r="O64" s="7">
        <v>94.16801987088452</v>
      </c>
      <c r="P64" s="35">
        <v>89.49192949544691</v>
      </c>
      <c r="Q64" s="35">
        <v>90.37015454185217</v>
      </c>
      <c r="R64" s="35">
        <v>90.59091958445556</v>
      </c>
      <c r="S64" s="35">
        <v>91.45393632013771</v>
      </c>
    </row>
    <row r="65" spans="1:19" ht="15.75">
      <c r="A65" s="1" t="s">
        <v>106</v>
      </c>
      <c r="B65" s="44">
        <v>515.43</v>
      </c>
      <c r="C65" s="6">
        <v>612.597</v>
      </c>
      <c r="D65" s="13">
        <v>694.367</v>
      </c>
      <c r="E65" s="13">
        <v>696.257</v>
      </c>
      <c r="F65" s="41">
        <v>697.191</v>
      </c>
      <c r="G65" s="41">
        <v>699.248</v>
      </c>
      <c r="H65" s="50">
        <v>242.209</v>
      </c>
      <c r="I65" s="6">
        <v>227.112</v>
      </c>
      <c r="J65" s="13">
        <v>310.403</v>
      </c>
      <c r="K65" s="13">
        <v>312.943</v>
      </c>
      <c r="L65" s="13">
        <v>317.607</v>
      </c>
      <c r="M65" s="13">
        <v>322.101</v>
      </c>
      <c r="N65" s="32">
        <v>91.72384987893463</v>
      </c>
      <c r="O65" s="7">
        <v>94.06585995908956</v>
      </c>
      <c r="P65" s="35">
        <v>89.79001306497996</v>
      </c>
      <c r="Q65" s="35">
        <v>90.43383508639245</v>
      </c>
      <c r="R65" s="35">
        <v>91.14766525711453</v>
      </c>
      <c r="S65" s="35">
        <v>92.25578185575802</v>
      </c>
    </row>
    <row r="66" spans="1:19" ht="15.75">
      <c r="A66" s="1" t="s">
        <v>108</v>
      </c>
      <c r="B66" s="44">
        <v>270.309</v>
      </c>
      <c r="C66" s="6">
        <v>224.057</v>
      </c>
      <c r="D66" s="13">
        <v>201.199</v>
      </c>
      <c r="E66" s="13">
        <v>199.803</v>
      </c>
      <c r="F66" s="41">
        <v>200.002</v>
      </c>
      <c r="G66" s="41">
        <v>198.836</v>
      </c>
      <c r="H66" s="50">
        <v>113.194</v>
      </c>
      <c r="I66" s="6">
        <v>98.332</v>
      </c>
      <c r="J66" s="13">
        <v>85.168</v>
      </c>
      <c r="K66" s="13">
        <v>83.082</v>
      </c>
      <c r="L66" s="13">
        <v>82.453</v>
      </c>
      <c r="M66" s="13">
        <v>82.379</v>
      </c>
      <c r="N66" s="32">
        <v>92.63357487922706</v>
      </c>
      <c r="O66" s="7">
        <v>95.73427487127103</v>
      </c>
      <c r="P66" s="35">
        <v>95.64919687501043</v>
      </c>
      <c r="Q66" s="35">
        <v>95.9436313995489</v>
      </c>
      <c r="R66" s="35">
        <v>96.47543839275347</v>
      </c>
      <c r="S66" s="35">
        <v>97.61257649439592</v>
      </c>
    </row>
    <row r="67" spans="1:19" ht="15.75">
      <c r="A67" s="1" t="s">
        <v>110</v>
      </c>
      <c r="B67" s="44">
        <v>527.655</v>
      </c>
      <c r="C67" s="6">
        <v>565.52</v>
      </c>
      <c r="D67" s="13">
        <v>594.74</v>
      </c>
      <c r="E67" s="13">
        <v>591.804</v>
      </c>
      <c r="F67" s="41">
        <v>591.703</v>
      </c>
      <c r="G67" s="41">
        <v>589.812</v>
      </c>
      <c r="H67" s="50">
        <v>302.592</v>
      </c>
      <c r="I67" s="6">
        <v>232.101</v>
      </c>
      <c r="J67" s="13">
        <v>284.736</v>
      </c>
      <c r="K67" s="13">
        <v>287.557</v>
      </c>
      <c r="L67" s="13">
        <v>289.528</v>
      </c>
      <c r="M67" s="13">
        <v>290.219</v>
      </c>
      <c r="N67" s="32">
        <v>82.1213649851632</v>
      </c>
      <c r="O67" s="7">
        <v>86.07594253697197</v>
      </c>
      <c r="P67" s="35">
        <v>85.97364510831314</v>
      </c>
      <c r="Q67" s="35">
        <v>87.48990150233807</v>
      </c>
      <c r="R67" s="35">
        <v>87.91447894147188</v>
      </c>
      <c r="S67" s="35">
        <v>89.23444612203801</v>
      </c>
    </row>
    <row r="68" spans="1:19" ht="15.75">
      <c r="A68" s="1" t="s">
        <v>112</v>
      </c>
      <c r="B68" s="44">
        <v>70.093</v>
      </c>
      <c r="C68" s="6">
        <v>70.941</v>
      </c>
      <c r="D68" s="13">
        <v>60.148</v>
      </c>
      <c r="E68" s="13">
        <v>59.093</v>
      </c>
      <c r="F68" s="41">
        <v>59.926</v>
      </c>
      <c r="G68" s="41">
        <v>59.759</v>
      </c>
      <c r="H68" s="50">
        <v>28.212</v>
      </c>
      <c r="I68" s="6">
        <v>27.285</v>
      </c>
      <c r="J68" s="13">
        <v>29.792</v>
      </c>
      <c r="K68" s="13">
        <v>29.035</v>
      </c>
      <c r="L68" s="13">
        <v>28.19</v>
      </c>
      <c r="M68" s="13">
        <v>27.703</v>
      </c>
      <c r="N68" s="32">
        <v>97.33168316831684</v>
      </c>
      <c r="O68" s="7">
        <v>97.72175574037963</v>
      </c>
      <c r="P68" s="35">
        <v>92.65001287664177</v>
      </c>
      <c r="Q68" s="35">
        <v>93.91004123909083</v>
      </c>
      <c r="R68" s="35">
        <v>95.36879701282537</v>
      </c>
      <c r="S68" s="35">
        <v>98.06806077255143</v>
      </c>
    </row>
    <row r="69" spans="1:19" ht="15.75">
      <c r="A69" s="20"/>
      <c r="B69" s="60"/>
      <c r="C69" s="46"/>
      <c r="D69" s="20"/>
      <c r="E69" s="51"/>
      <c r="F69" s="51"/>
      <c r="G69" s="51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1" ht="15.75">
      <c r="A71" t="s">
        <v>136</v>
      </c>
    </row>
    <row r="72" spans="1:15" ht="15.75">
      <c r="A72" s="11" t="s">
        <v>140</v>
      </c>
      <c r="B72" s="6"/>
      <c r="C72" s="6"/>
      <c r="D72" s="6"/>
      <c r="H72" s="1"/>
      <c r="I72" s="1"/>
      <c r="J72" s="6"/>
      <c r="K72" s="6"/>
      <c r="L72" s="6"/>
      <c r="M72" s="6"/>
      <c r="N72" s="1"/>
      <c r="O72" s="1"/>
    </row>
    <row r="73" spans="1:15" ht="15.75">
      <c r="A73" s="11" t="s">
        <v>148</v>
      </c>
      <c r="B73" s="6"/>
      <c r="C73" s="6"/>
      <c r="D73" s="6"/>
      <c r="H73" s="1"/>
      <c r="I73" s="1"/>
      <c r="J73" s="6"/>
      <c r="K73" s="6"/>
      <c r="L73" s="6"/>
      <c r="M73" s="6"/>
      <c r="N73" s="1"/>
      <c r="O73" s="7"/>
    </row>
    <row r="74" spans="1:15" ht="15.75">
      <c r="A74" s="11" t="s">
        <v>145</v>
      </c>
      <c r="B74" s="6"/>
      <c r="C74" s="6"/>
      <c r="D74" s="6"/>
      <c r="H74" s="1"/>
      <c r="I74" s="1"/>
      <c r="J74" s="6"/>
      <c r="K74" s="6"/>
      <c r="L74" s="6"/>
      <c r="M74" s="6"/>
      <c r="N74" s="1"/>
      <c r="O74" s="7"/>
    </row>
    <row r="75" spans="1:15" ht="15.75">
      <c r="A75" s="1"/>
      <c r="B75" s="6"/>
      <c r="C75" s="6"/>
      <c r="D75" s="6"/>
      <c r="H75" s="1"/>
      <c r="I75" s="1"/>
      <c r="J75" s="6"/>
      <c r="K75" s="6"/>
      <c r="L75" s="6"/>
      <c r="M75" s="6"/>
      <c r="N75" s="1"/>
      <c r="O75" s="7"/>
    </row>
    <row r="76" spans="1:15" ht="15.75">
      <c r="A76" s="1" t="s">
        <v>118</v>
      </c>
      <c r="B76" s="6"/>
      <c r="C76" s="6"/>
      <c r="D76" s="6"/>
      <c r="H76" s="1"/>
      <c r="I76" s="1"/>
      <c r="J76" s="6"/>
      <c r="K76" s="6"/>
      <c r="L76" s="6"/>
      <c r="M76" s="6"/>
      <c r="N76" s="1"/>
      <c r="O76" s="7"/>
    </row>
    <row r="77" spans="1:15" ht="15.75">
      <c r="A77" s="1" t="s">
        <v>119</v>
      </c>
      <c r="B77" s="6"/>
      <c r="C77" s="6"/>
      <c r="D77" s="6"/>
      <c r="H77" s="1"/>
      <c r="I77" s="1"/>
      <c r="J77" s="6"/>
      <c r="K77" s="6"/>
      <c r="L77" s="6"/>
      <c r="M77" s="6"/>
      <c r="N77" s="1"/>
      <c r="O77" s="7"/>
    </row>
    <row r="78" spans="1:15" ht="15.75">
      <c r="A78" s="1"/>
      <c r="B78" s="6"/>
      <c r="C78" s="6"/>
      <c r="D78" s="1"/>
      <c r="H78" s="1"/>
      <c r="I78" s="1"/>
      <c r="J78" s="1"/>
      <c r="K78" s="1"/>
      <c r="L78" s="1"/>
      <c r="M78" s="1"/>
      <c r="N78" s="1"/>
      <c r="O78" s="7"/>
    </row>
    <row r="79" spans="1:15" ht="15.75">
      <c r="A79" s="11" t="s">
        <v>137</v>
      </c>
      <c r="B79" s="6"/>
      <c r="C79" s="6"/>
      <c r="D79" s="1"/>
      <c r="H79" s="1"/>
      <c r="I79" s="1"/>
      <c r="J79" s="1"/>
      <c r="K79" s="1"/>
      <c r="L79" s="1"/>
      <c r="M79" s="1"/>
      <c r="N79" s="1"/>
      <c r="O79" s="7"/>
    </row>
    <row r="80" spans="1:15" ht="15.75">
      <c r="A80" s="23" t="s">
        <v>135</v>
      </c>
      <c r="B80" s="6"/>
      <c r="C80" s="6"/>
      <c r="D80" s="1"/>
      <c r="H80" s="1"/>
      <c r="I80" s="1"/>
      <c r="J80" s="1"/>
      <c r="K80" s="1"/>
      <c r="L80" s="1"/>
      <c r="M80" s="1"/>
      <c r="N80" s="1"/>
      <c r="O80" s="7"/>
    </row>
    <row r="81" spans="2:15" ht="15.75">
      <c r="B81" s="6"/>
      <c r="C81" s="6"/>
      <c r="D81" s="1"/>
      <c r="H81" s="1"/>
      <c r="I81" s="1"/>
      <c r="J81" s="1"/>
      <c r="K81" s="1"/>
      <c r="L81" s="1"/>
      <c r="M81" s="1"/>
      <c r="N81" s="1"/>
      <c r="O81" s="7"/>
    </row>
    <row r="82" ht="15.75">
      <c r="A82" s="1"/>
    </row>
  </sheetData>
  <hyperlinks>
    <hyperlink ref="A80" r:id="rId1" display="http://www.nces.ed.gov/"/>
  </hyperlinks>
  <printOptions/>
  <pageMargins left="0.5" right="0.5" top="0.5" bottom="0.5" header="0.5" footer="0.5"/>
  <pageSetup fitToHeight="1" fitToWidth="1" horizontalDpi="600" verticalDpi="600" orientation="landscape" paperSize="17" scale="66" r:id="rId2"/>
  <headerFooter alignWithMargins="0">
    <oddFooter>&amp;C&amp;D</oddFooter>
  </headerFooter>
  <colBreaks count="2" manualBreakCount="2">
    <brk id="7" max="91" man="1"/>
    <brk id="13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1" width="9.69921875" style="0" customWidth="1"/>
    <col min="22" max="22" width="13.796875" style="0" customWidth="1"/>
    <col min="23" max="16384" width="9.69921875" style="0" customWidth="1"/>
  </cols>
  <sheetData>
    <row r="1" ht="15.75">
      <c r="A1" s="11" t="s">
        <v>134</v>
      </c>
    </row>
    <row r="2" ht="15.75">
      <c r="A2" s="11" t="s">
        <v>150</v>
      </c>
    </row>
    <row r="3" ht="15.75">
      <c r="A3" s="1"/>
    </row>
    <row r="4" ht="15.75">
      <c r="A4" s="1" t="s">
        <v>128</v>
      </c>
    </row>
    <row r="5" ht="15.75">
      <c r="A5" s="11" t="s">
        <v>151</v>
      </c>
    </row>
    <row r="6" ht="15.75">
      <c r="A6" s="1"/>
    </row>
    <row r="7" spans="1:22" ht="15.75">
      <c r="A7" s="2" t="s">
        <v>1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3" t="s">
        <v>5</v>
      </c>
      <c r="B9" s="1">
        <v>1980</v>
      </c>
      <c r="C9" s="1">
        <v>1981</v>
      </c>
      <c r="D9" s="1">
        <v>1982</v>
      </c>
      <c r="E9" s="1">
        <v>1983</v>
      </c>
      <c r="F9" s="1">
        <v>1984</v>
      </c>
      <c r="G9" s="1">
        <v>1985</v>
      </c>
      <c r="H9" s="1">
        <v>1986</v>
      </c>
      <c r="I9" s="1">
        <v>1987</v>
      </c>
      <c r="J9" s="1">
        <v>1988</v>
      </c>
      <c r="K9" s="1">
        <v>1989</v>
      </c>
      <c r="L9" s="1">
        <v>1990</v>
      </c>
      <c r="M9" s="1">
        <v>1991</v>
      </c>
      <c r="N9" s="1">
        <v>1992</v>
      </c>
      <c r="O9" s="3" t="s">
        <v>121</v>
      </c>
      <c r="P9" s="3" t="s">
        <v>122</v>
      </c>
      <c r="Q9" s="3" t="s">
        <v>123</v>
      </c>
      <c r="R9" s="3" t="s">
        <v>124</v>
      </c>
      <c r="S9" s="3" t="s">
        <v>125</v>
      </c>
      <c r="T9" s="3" t="s">
        <v>126</v>
      </c>
      <c r="U9" s="3" t="s">
        <v>8</v>
      </c>
      <c r="V9" s="3" t="s">
        <v>9</v>
      </c>
    </row>
    <row r="10" spans="1:22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2</v>
      </c>
      <c r="N10" s="1"/>
      <c r="O10" s="1"/>
      <c r="P10" s="1"/>
      <c r="Q10" s="1"/>
      <c r="R10" s="1"/>
      <c r="S10" s="1" t="s">
        <v>2</v>
      </c>
      <c r="T10" s="1"/>
      <c r="U10" s="1"/>
      <c r="V10" s="4"/>
    </row>
    <row r="11" spans="1:22" ht="15.75">
      <c r="A11" s="2" t="s">
        <v>1</v>
      </c>
      <c r="B11" s="2" t="s">
        <v>1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 t="s">
        <v>1</v>
      </c>
      <c r="I11" s="2" t="s">
        <v>1</v>
      </c>
      <c r="J11" s="2" t="s">
        <v>1</v>
      </c>
      <c r="K11" s="2" t="s">
        <v>1</v>
      </c>
      <c r="L11" s="2" t="s">
        <v>1</v>
      </c>
      <c r="M11" s="2" t="s">
        <v>1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1</v>
      </c>
    </row>
    <row r="12" spans="1:22" ht="15.75">
      <c r="A12" s="1" t="s">
        <v>10</v>
      </c>
      <c r="B12" s="17">
        <v>40878</v>
      </c>
      <c r="C12" s="17">
        <v>40044</v>
      </c>
      <c r="D12" s="17">
        <v>39566</v>
      </c>
      <c r="E12" s="17">
        <v>39252</v>
      </c>
      <c r="F12" s="17">
        <v>39209</v>
      </c>
      <c r="G12" s="17">
        <v>39422</v>
      </c>
      <c r="H12" s="17">
        <v>39752.782999999996</v>
      </c>
      <c r="I12" s="17">
        <v>40009.143</v>
      </c>
      <c r="J12" s="17">
        <v>40188.819</v>
      </c>
      <c r="K12" s="17">
        <v>40542.706999999995</v>
      </c>
      <c r="L12" s="17">
        <v>41216.683</v>
      </c>
      <c r="M12" s="17">
        <v>42046.878</v>
      </c>
      <c r="N12" s="17">
        <v>42823.304000000004</v>
      </c>
      <c r="O12" s="17">
        <v>43464.916</v>
      </c>
      <c r="P12" s="17">
        <v>44111.482</v>
      </c>
      <c r="Q12" s="17">
        <v>44840.481</v>
      </c>
      <c r="R12" s="17">
        <v>45611.046</v>
      </c>
      <c r="S12" s="17">
        <v>46126.887</v>
      </c>
      <c r="T12" s="17">
        <v>46538.585</v>
      </c>
      <c r="U12" s="17">
        <v>46857.149</v>
      </c>
      <c r="V12" s="17">
        <v>47203.539000000004</v>
      </c>
    </row>
    <row r="13" spans="1:22" ht="15.75">
      <c r="A13" s="1" t="s">
        <v>12</v>
      </c>
      <c r="B13" s="17">
        <v>758.968</v>
      </c>
      <c r="C13" s="17">
        <v>743.448</v>
      </c>
      <c r="D13" s="17">
        <v>724.037</v>
      </c>
      <c r="E13" s="17">
        <v>721.9010000000001</v>
      </c>
      <c r="F13" s="17">
        <v>712.586</v>
      </c>
      <c r="G13" s="17">
        <v>730.46</v>
      </c>
      <c r="H13" s="17">
        <v>733.735</v>
      </c>
      <c r="I13" s="17">
        <v>729.234</v>
      </c>
      <c r="J13" s="17">
        <v>724.751</v>
      </c>
      <c r="K13" s="17">
        <v>723.743</v>
      </c>
      <c r="L13" s="17">
        <v>721.806</v>
      </c>
      <c r="M13" s="17">
        <v>722.0039999999999</v>
      </c>
      <c r="N13" s="17">
        <v>731.248</v>
      </c>
      <c r="O13" s="17">
        <v>734.288</v>
      </c>
      <c r="P13" s="17">
        <v>736.531</v>
      </c>
      <c r="Q13" s="17">
        <v>746.149</v>
      </c>
      <c r="R13" s="17">
        <v>747.932</v>
      </c>
      <c r="S13" s="17">
        <v>749.207</v>
      </c>
      <c r="T13" s="17">
        <v>747.98</v>
      </c>
      <c r="U13" s="17">
        <v>740.732</v>
      </c>
      <c r="V13" s="17">
        <v>739.992</v>
      </c>
    </row>
    <row r="14" spans="1:22" ht="15.75">
      <c r="A14" s="1" t="s">
        <v>14</v>
      </c>
      <c r="B14" s="17">
        <v>86.51400000000001</v>
      </c>
      <c r="C14" s="17">
        <v>90.858</v>
      </c>
      <c r="D14" s="17">
        <v>89.413</v>
      </c>
      <c r="E14" s="17">
        <v>98.206</v>
      </c>
      <c r="F14" s="17">
        <v>104</v>
      </c>
      <c r="G14" s="17">
        <v>107.345</v>
      </c>
      <c r="H14" s="17">
        <v>107.84800000000001</v>
      </c>
      <c r="I14" s="17">
        <v>106.869</v>
      </c>
      <c r="J14" s="17">
        <v>106.481</v>
      </c>
      <c r="K14" s="17">
        <v>109.28</v>
      </c>
      <c r="L14" s="17">
        <v>113.90299999999999</v>
      </c>
      <c r="M14" s="17">
        <v>118.68</v>
      </c>
      <c r="N14" s="17">
        <v>122.64</v>
      </c>
      <c r="O14" s="17">
        <v>125.94800000000001</v>
      </c>
      <c r="P14" s="17">
        <v>127.05699999999999</v>
      </c>
      <c r="Q14" s="17">
        <v>127.618</v>
      </c>
      <c r="R14" s="17">
        <v>129.91899999999998</v>
      </c>
      <c r="S14" s="17">
        <v>132.123</v>
      </c>
      <c r="T14" s="17">
        <v>135.373</v>
      </c>
      <c r="U14" s="17">
        <v>134.391</v>
      </c>
      <c r="V14" s="17">
        <v>133.356</v>
      </c>
    </row>
    <row r="15" spans="1:22" ht="15.75">
      <c r="A15" s="1" t="s">
        <v>16</v>
      </c>
      <c r="B15" s="17">
        <v>513.79</v>
      </c>
      <c r="C15" s="17">
        <v>507.19899999999996</v>
      </c>
      <c r="D15" s="17">
        <v>510.296</v>
      </c>
      <c r="E15" s="17">
        <v>506.682</v>
      </c>
      <c r="F15" s="17">
        <v>530.062</v>
      </c>
      <c r="G15" s="17">
        <v>548.252</v>
      </c>
      <c r="H15" s="17">
        <v>534.538</v>
      </c>
      <c r="I15" s="17">
        <v>572.4209999999999</v>
      </c>
      <c r="J15" s="17">
        <v>574.89</v>
      </c>
      <c r="K15" s="17">
        <v>607.615</v>
      </c>
      <c r="L15" s="17">
        <v>639.8530000000001</v>
      </c>
      <c r="M15" s="17">
        <v>656.98</v>
      </c>
      <c r="N15" s="17">
        <v>673.9169999999999</v>
      </c>
      <c r="O15" s="17">
        <v>709.453</v>
      </c>
      <c r="P15" s="17">
        <v>737.424</v>
      </c>
      <c r="Q15" s="17">
        <v>743.5659999999999</v>
      </c>
      <c r="R15" s="17">
        <v>799.25</v>
      </c>
      <c r="S15" s="17">
        <v>814.113</v>
      </c>
      <c r="T15" s="17">
        <v>848.262</v>
      </c>
      <c r="U15" s="17">
        <v>852.6120000000001</v>
      </c>
      <c r="V15" s="17">
        <v>877.696</v>
      </c>
    </row>
    <row r="16" spans="1:22" ht="15.75">
      <c r="A16" s="1" t="s">
        <v>18</v>
      </c>
      <c r="B16" s="17">
        <v>447.7</v>
      </c>
      <c r="C16" s="17">
        <v>437.121</v>
      </c>
      <c r="D16" s="17">
        <v>432.565</v>
      </c>
      <c r="E16" s="17">
        <v>432.12</v>
      </c>
      <c r="F16" s="17">
        <v>432.66800000000205</v>
      </c>
      <c r="G16" s="17">
        <v>433.41</v>
      </c>
      <c r="H16" s="17">
        <v>437.438</v>
      </c>
      <c r="I16" s="17">
        <v>437.036</v>
      </c>
      <c r="J16" s="17">
        <v>436.387000000002</v>
      </c>
      <c r="K16" s="17">
        <v>434.96</v>
      </c>
      <c r="L16" s="17">
        <v>436.286</v>
      </c>
      <c r="M16" s="17">
        <v>438.518</v>
      </c>
      <c r="N16" s="17">
        <v>441.598</v>
      </c>
      <c r="O16" s="17">
        <v>444.271</v>
      </c>
      <c r="P16" s="17">
        <v>447.565</v>
      </c>
      <c r="Q16" s="17">
        <v>453.257</v>
      </c>
      <c r="R16" s="17">
        <v>457.349</v>
      </c>
      <c r="S16" s="17">
        <v>456.49699999999996</v>
      </c>
      <c r="T16" s="17">
        <v>452.25600000000003</v>
      </c>
      <c r="U16" s="17">
        <v>451.034</v>
      </c>
      <c r="V16" s="17">
        <v>449.95899999999995</v>
      </c>
    </row>
    <row r="17" spans="1:22" ht="15.75">
      <c r="A17" s="1" t="s">
        <v>20</v>
      </c>
      <c r="B17" s="17">
        <v>4076.421</v>
      </c>
      <c r="C17" s="17">
        <v>4046.156</v>
      </c>
      <c r="D17" s="17">
        <v>4065.486</v>
      </c>
      <c r="E17" s="17">
        <v>4089.017</v>
      </c>
      <c r="F17" s="17">
        <v>4151.11</v>
      </c>
      <c r="G17" s="17">
        <v>4255.554</v>
      </c>
      <c r="H17" s="17">
        <v>4377.9890000000005</v>
      </c>
      <c r="I17" s="17">
        <v>4488.398</v>
      </c>
      <c r="J17" s="17">
        <v>4617.72</v>
      </c>
      <c r="K17" s="17">
        <v>4771.978</v>
      </c>
      <c r="L17" s="17">
        <v>4950.474</v>
      </c>
      <c r="M17" s="17">
        <v>5107.145</v>
      </c>
      <c r="N17" s="17">
        <v>5254.79</v>
      </c>
      <c r="O17" s="17">
        <v>5327.231</v>
      </c>
      <c r="P17" s="17">
        <v>5407.475</v>
      </c>
      <c r="Q17" s="17">
        <v>5536.406</v>
      </c>
      <c r="R17" s="17">
        <v>5686.198</v>
      </c>
      <c r="S17" s="17">
        <v>5803.887</v>
      </c>
      <c r="T17" s="17">
        <v>5926.037</v>
      </c>
      <c r="U17" s="17">
        <v>6038.59</v>
      </c>
      <c r="V17" s="17">
        <v>6140.814</v>
      </c>
    </row>
    <row r="18" spans="1:22" ht="15.75">
      <c r="A18" s="1" t="s">
        <v>22</v>
      </c>
      <c r="B18" s="17">
        <v>546.033</v>
      </c>
      <c r="C18" s="17">
        <v>544.174</v>
      </c>
      <c r="D18" s="17">
        <v>545.2090000000001</v>
      </c>
      <c r="E18" s="17">
        <v>542.1959999999999</v>
      </c>
      <c r="F18" s="17">
        <v>545.427</v>
      </c>
      <c r="G18" s="17">
        <v>550.642</v>
      </c>
      <c r="H18" s="17">
        <v>558.415</v>
      </c>
      <c r="I18" s="17">
        <v>560.236</v>
      </c>
      <c r="J18" s="17">
        <v>560.081</v>
      </c>
      <c r="K18" s="17">
        <v>562.755</v>
      </c>
      <c r="L18" s="17">
        <v>574.213</v>
      </c>
      <c r="M18" s="17">
        <v>593.03</v>
      </c>
      <c r="N18" s="17">
        <v>612.321</v>
      </c>
      <c r="O18" s="17">
        <v>625.062</v>
      </c>
      <c r="P18" s="17">
        <v>640.521</v>
      </c>
      <c r="Q18" s="17">
        <v>656.279</v>
      </c>
      <c r="R18" s="17">
        <v>673.438</v>
      </c>
      <c r="S18" s="17">
        <v>687.167</v>
      </c>
      <c r="T18" s="17">
        <v>699.135</v>
      </c>
      <c r="U18" s="17">
        <v>708.1089999999999</v>
      </c>
      <c r="V18" s="17">
        <v>724.508</v>
      </c>
    </row>
    <row r="19" spans="1:22" ht="15.75">
      <c r="A19" s="1" t="s">
        <v>24</v>
      </c>
      <c r="B19" s="17">
        <v>531.459</v>
      </c>
      <c r="C19" s="17">
        <v>505.38599999999997</v>
      </c>
      <c r="D19" s="17">
        <v>486.47</v>
      </c>
      <c r="E19" s="17">
        <v>477.585</v>
      </c>
      <c r="F19" s="17">
        <v>468.145</v>
      </c>
      <c r="G19" s="17">
        <v>462.02599999999995</v>
      </c>
      <c r="H19" s="17">
        <v>468.847</v>
      </c>
      <c r="I19" s="17">
        <v>465.465</v>
      </c>
      <c r="J19" s="17">
        <v>460.637</v>
      </c>
      <c r="K19" s="17">
        <v>461.56</v>
      </c>
      <c r="L19" s="17">
        <v>469.12300000000005</v>
      </c>
      <c r="M19" s="17">
        <v>481.05</v>
      </c>
      <c r="N19" s="17">
        <v>488.548</v>
      </c>
      <c r="O19" s="17">
        <v>496.298</v>
      </c>
      <c r="P19" s="17">
        <v>506.82399999999996</v>
      </c>
      <c r="Q19" s="17">
        <v>517.935</v>
      </c>
      <c r="R19" s="17">
        <v>527.129</v>
      </c>
      <c r="S19" s="17">
        <v>535.164</v>
      </c>
      <c r="T19" s="17">
        <v>544.698</v>
      </c>
      <c r="U19" s="17">
        <v>553.993</v>
      </c>
      <c r="V19" s="17">
        <v>562.179</v>
      </c>
    </row>
    <row r="20" spans="1:22" ht="15.75">
      <c r="A20" s="1" t="s">
        <v>26</v>
      </c>
      <c r="B20" s="17">
        <v>99.40299999999999</v>
      </c>
      <c r="C20" s="17">
        <v>95.072</v>
      </c>
      <c r="D20" s="17">
        <v>92.646</v>
      </c>
      <c r="E20" s="17">
        <v>91.406</v>
      </c>
      <c r="F20" s="17">
        <v>91.767</v>
      </c>
      <c r="G20" s="17">
        <v>92.901</v>
      </c>
      <c r="H20" s="17">
        <v>94.41</v>
      </c>
      <c r="I20" s="17">
        <v>95.65899999999999</v>
      </c>
      <c r="J20" s="17">
        <v>96.678</v>
      </c>
      <c r="K20" s="17">
        <v>97.80799999999999</v>
      </c>
      <c r="L20" s="17">
        <v>99.65799999999999</v>
      </c>
      <c r="M20" s="17">
        <v>102.196</v>
      </c>
      <c r="N20" s="17">
        <v>103.983</v>
      </c>
      <c r="O20" s="17">
        <v>105.547</v>
      </c>
      <c r="P20" s="17">
        <v>106.813</v>
      </c>
      <c r="Q20" s="17">
        <v>108.46100000000001</v>
      </c>
      <c r="R20" s="17">
        <v>110.54899999999999</v>
      </c>
      <c r="S20" s="17">
        <v>111.96</v>
      </c>
      <c r="T20" s="17">
        <v>113.262</v>
      </c>
      <c r="U20" s="17">
        <v>112.836</v>
      </c>
      <c r="V20" s="17">
        <v>114.676</v>
      </c>
    </row>
    <row r="21" spans="1:22" ht="15.75">
      <c r="A21" s="1" t="s">
        <v>28</v>
      </c>
      <c r="B21" s="17">
        <v>100.04899999999999</v>
      </c>
      <c r="C21" s="17">
        <v>94.975</v>
      </c>
      <c r="D21" s="17">
        <v>91.105</v>
      </c>
      <c r="E21" s="17">
        <v>88.84299999999999</v>
      </c>
      <c r="F21" s="17">
        <v>87.39699999999999</v>
      </c>
      <c r="G21" s="17">
        <v>87.092</v>
      </c>
      <c r="H21" s="17">
        <v>85.612</v>
      </c>
      <c r="I21" s="17">
        <v>86.435</v>
      </c>
      <c r="J21" s="17">
        <v>84.792</v>
      </c>
      <c r="K21" s="17">
        <v>81.301</v>
      </c>
      <c r="L21" s="17">
        <v>80.694</v>
      </c>
      <c r="M21" s="17">
        <v>80.618</v>
      </c>
      <c r="N21" s="17">
        <v>81.13300000000001</v>
      </c>
      <c r="O21" s="17">
        <v>80.678</v>
      </c>
      <c r="P21" s="17">
        <v>80.45</v>
      </c>
      <c r="Q21" s="17">
        <v>79.80199999999999</v>
      </c>
      <c r="R21" s="17">
        <v>78.648</v>
      </c>
      <c r="S21" s="17">
        <v>77.11099999999999</v>
      </c>
      <c r="T21" s="17">
        <v>71.88900000000001</v>
      </c>
      <c r="U21" s="17">
        <v>77.194</v>
      </c>
      <c r="V21" s="17">
        <v>68.925</v>
      </c>
    </row>
    <row r="22" spans="1:22" ht="15.75">
      <c r="A22" s="1" t="s">
        <v>30</v>
      </c>
      <c r="B22" s="17">
        <v>1510.225</v>
      </c>
      <c r="C22" s="17">
        <v>1487.721</v>
      </c>
      <c r="D22" s="17">
        <v>1484.734</v>
      </c>
      <c r="E22" s="17">
        <v>1495.543</v>
      </c>
      <c r="F22" s="17">
        <v>1524.107</v>
      </c>
      <c r="G22" s="17">
        <v>1562.283</v>
      </c>
      <c r="H22" s="17">
        <v>1607.32</v>
      </c>
      <c r="I22" s="17">
        <v>1664.774</v>
      </c>
      <c r="J22" s="17">
        <v>1720.93</v>
      </c>
      <c r="K22" s="17">
        <v>1789.925</v>
      </c>
      <c r="L22" s="17">
        <v>1861.592</v>
      </c>
      <c r="M22" s="17">
        <v>1932.131</v>
      </c>
      <c r="N22" s="17">
        <v>1981.85</v>
      </c>
      <c r="O22" s="17">
        <v>2040.763</v>
      </c>
      <c r="P22" s="17">
        <v>2111.188</v>
      </c>
      <c r="Q22" s="17">
        <v>2176.2219999999998</v>
      </c>
      <c r="R22" s="17">
        <v>2242.212</v>
      </c>
      <c r="S22" s="17">
        <v>2294.077</v>
      </c>
      <c r="T22" s="17">
        <v>2337.633</v>
      </c>
      <c r="U22" s="17">
        <v>2381.3959999999997</v>
      </c>
      <c r="V22" s="17">
        <v>2434.821</v>
      </c>
    </row>
    <row r="23" spans="1:22" ht="15.75">
      <c r="A23" s="1" t="s">
        <v>32</v>
      </c>
      <c r="B23" s="17">
        <v>1068.737</v>
      </c>
      <c r="C23" s="17">
        <v>1056.1170000000002</v>
      </c>
      <c r="D23" s="17">
        <v>1053.689</v>
      </c>
      <c r="E23" s="17">
        <v>1050.859</v>
      </c>
      <c r="F23" s="17">
        <v>1062.315</v>
      </c>
      <c r="G23" s="17">
        <v>1079.594</v>
      </c>
      <c r="H23" s="17">
        <v>1096.425</v>
      </c>
      <c r="I23" s="17">
        <v>1110.9470000000001</v>
      </c>
      <c r="J23" s="17">
        <v>1107.9940000000001</v>
      </c>
      <c r="K23" s="17">
        <v>1126.535</v>
      </c>
      <c r="L23" s="17">
        <v>1151.687</v>
      </c>
      <c r="M23" s="17">
        <v>1177.569</v>
      </c>
      <c r="N23" s="17">
        <v>1207.647</v>
      </c>
      <c r="O23" s="17">
        <v>1235.304</v>
      </c>
      <c r="P23" s="17">
        <v>1270.9479999999999</v>
      </c>
      <c r="Q23" s="17">
        <v>1311.126</v>
      </c>
      <c r="R23" s="17">
        <v>1346.761</v>
      </c>
      <c r="S23" s="17">
        <v>1375.98</v>
      </c>
      <c r="T23" s="17">
        <v>1401.291</v>
      </c>
      <c r="U23" s="17">
        <v>1422.762</v>
      </c>
      <c r="V23" s="17">
        <v>1444.937</v>
      </c>
    </row>
    <row r="24" spans="1:22" ht="15.75">
      <c r="A24" s="1" t="s">
        <v>34</v>
      </c>
      <c r="B24" s="17">
        <v>165.0680000000002</v>
      </c>
      <c r="C24" s="17">
        <v>162.805</v>
      </c>
      <c r="D24" s="17">
        <v>162.024</v>
      </c>
      <c r="E24" s="17">
        <v>162.24099999999999</v>
      </c>
      <c r="F24" s="17">
        <v>163.86</v>
      </c>
      <c r="G24" s="17">
        <v>164.16899999999998</v>
      </c>
      <c r="H24" s="17">
        <v>164.64</v>
      </c>
      <c r="I24" s="17">
        <v>166.16</v>
      </c>
      <c r="J24" s="17">
        <v>167.488</v>
      </c>
      <c r="K24" s="17">
        <v>169.493</v>
      </c>
      <c r="L24" s="17">
        <v>171.708</v>
      </c>
      <c r="M24" s="17">
        <v>174.747</v>
      </c>
      <c r="N24" s="17">
        <v>177.61</v>
      </c>
      <c r="O24" s="17">
        <v>180.41</v>
      </c>
      <c r="P24" s="17">
        <v>183.795</v>
      </c>
      <c r="Q24" s="17">
        <v>187.18</v>
      </c>
      <c r="R24" s="17">
        <v>187.653</v>
      </c>
      <c r="S24" s="17">
        <v>189.887</v>
      </c>
      <c r="T24" s="17">
        <v>188.06900000000002</v>
      </c>
      <c r="U24" s="17">
        <v>185.86</v>
      </c>
      <c r="V24" s="17">
        <v>184.36</v>
      </c>
    </row>
    <row r="25" spans="1:22" ht="15.75">
      <c r="A25" s="1" t="s">
        <v>36</v>
      </c>
      <c r="B25" s="17">
        <v>203.247000000001</v>
      </c>
      <c r="C25" s="17">
        <v>204.524</v>
      </c>
      <c r="D25" s="17">
        <v>202.973</v>
      </c>
      <c r="E25" s="17">
        <v>206.352</v>
      </c>
      <c r="F25" s="17">
        <v>208.08</v>
      </c>
      <c r="G25" s="17">
        <v>208.66899999999998</v>
      </c>
      <c r="H25" s="17">
        <v>208.391</v>
      </c>
      <c r="I25" s="17">
        <v>212.444</v>
      </c>
      <c r="J25" s="17">
        <v>214.615</v>
      </c>
      <c r="K25" s="17">
        <v>214.93200000000002</v>
      </c>
      <c r="L25" s="17">
        <v>220.84</v>
      </c>
      <c r="M25" s="17">
        <v>225.68</v>
      </c>
      <c r="N25" s="17">
        <v>231.634</v>
      </c>
      <c r="O25" s="17">
        <v>236.774</v>
      </c>
      <c r="P25" s="17">
        <v>240.448</v>
      </c>
      <c r="Q25" s="17">
        <v>243.097</v>
      </c>
      <c r="R25" s="17">
        <v>245.252</v>
      </c>
      <c r="S25" s="17">
        <v>244.40300000000002</v>
      </c>
      <c r="T25" s="17">
        <v>244.722</v>
      </c>
      <c r="U25" s="17">
        <v>245.822</v>
      </c>
      <c r="V25" s="17">
        <v>245.117</v>
      </c>
    </row>
    <row r="26" spans="1:22" ht="15.75">
      <c r="A26" s="1" t="s">
        <v>38</v>
      </c>
      <c r="B26" s="17">
        <v>1983.4630000000002</v>
      </c>
      <c r="C26" s="17">
        <v>1924.084</v>
      </c>
      <c r="D26" s="17">
        <v>1880.289</v>
      </c>
      <c r="E26" s="17">
        <v>1853.3160000000003</v>
      </c>
      <c r="F26" s="17">
        <v>1834.355</v>
      </c>
      <c r="G26" s="17">
        <v>1826.478</v>
      </c>
      <c r="H26" s="17">
        <v>1825.185</v>
      </c>
      <c r="I26" s="17">
        <v>1811.446</v>
      </c>
      <c r="J26" s="17">
        <v>1794.9160000000002</v>
      </c>
      <c r="K26" s="17">
        <v>1797.355</v>
      </c>
      <c r="L26" s="17">
        <v>1821.4070000000002</v>
      </c>
      <c r="M26" s="17">
        <v>1848.1660000000002</v>
      </c>
      <c r="N26" s="17">
        <v>1873.549</v>
      </c>
      <c r="O26" s="17">
        <v>1893.078</v>
      </c>
      <c r="P26" s="17">
        <v>1916.172</v>
      </c>
      <c r="Q26" s="17">
        <v>1943.623</v>
      </c>
      <c r="R26" s="17">
        <v>1973.04</v>
      </c>
      <c r="S26" s="17">
        <v>1998.289</v>
      </c>
      <c r="T26" s="17">
        <v>2011.53</v>
      </c>
      <c r="U26" s="17">
        <v>2027.6</v>
      </c>
      <c r="V26" s="17">
        <v>2048.792</v>
      </c>
    </row>
    <row r="27" spans="1:22" ht="15.75">
      <c r="A27" s="1" t="s">
        <v>40</v>
      </c>
      <c r="B27" s="17">
        <v>1055.589</v>
      </c>
      <c r="C27" s="17">
        <v>1025.172</v>
      </c>
      <c r="D27" s="17">
        <v>999.542</v>
      </c>
      <c r="E27" s="17">
        <v>984.384</v>
      </c>
      <c r="F27" s="17">
        <v>972.659</v>
      </c>
      <c r="G27" s="17">
        <v>966.106</v>
      </c>
      <c r="H27" s="17">
        <v>966.78</v>
      </c>
      <c r="I27" s="17">
        <v>964.1289999999999</v>
      </c>
      <c r="J27" s="17">
        <v>960.994</v>
      </c>
      <c r="K27" s="17">
        <v>954.165</v>
      </c>
      <c r="L27" s="17">
        <v>954.525</v>
      </c>
      <c r="M27" s="17">
        <v>956.988</v>
      </c>
      <c r="N27" s="17">
        <v>960.249</v>
      </c>
      <c r="O27" s="17">
        <v>965.633</v>
      </c>
      <c r="P27" s="17">
        <v>969.022</v>
      </c>
      <c r="Q27" s="17">
        <v>977.2629999999999</v>
      </c>
      <c r="R27" s="17">
        <v>982.876</v>
      </c>
      <c r="S27" s="17">
        <v>986.836</v>
      </c>
      <c r="T27" s="17">
        <v>989.001</v>
      </c>
      <c r="U27" s="17">
        <v>988.702</v>
      </c>
      <c r="V27" s="17">
        <v>989.267</v>
      </c>
    </row>
    <row r="28" spans="1:22" ht="15.75">
      <c r="A28" s="1" t="s">
        <v>42</v>
      </c>
      <c r="B28" s="17">
        <v>533.857</v>
      </c>
      <c r="C28" s="17">
        <v>516.216</v>
      </c>
      <c r="D28" s="17">
        <v>504.983</v>
      </c>
      <c r="E28" s="17">
        <v>497.287</v>
      </c>
      <c r="F28" s="17">
        <v>491.01099999999997</v>
      </c>
      <c r="G28" s="17">
        <v>485.332</v>
      </c>
      <c r="H28" s="17">
        <v>481.286</v>
      </c>
      <c r="I28" s="17">
        <v>480.82599999999996</v>
      </c>
      <c r="J28" s="17">
        <v>478.2</v>
      </c>
      <c r="K28" s="17">
        <v>478.486</v>
      </c>
      <c r="L28" s="17">
        <v>483.65200000000004</v>
      </c>
      <c r="M28" s="17">
        <v>491.363</v>
      </c>
      <c r="N28" s="17">
        <v>494.648</v>
      </c>
      <c r="O28" s="17">
        <v>498.519</v>
      </c>
      <c r="P28" s="17">
        <v>500.44</v>
      </c>
      <c r="Q28" s="17">
        <v>502.343</v>
      </c>
      <c r="R28" s="17">
        <v>502.94100000000003</v>
      </c>
      <c r="S28" s="17">
        <v>501.054</v>
      </c>
      <c r="T28" s="17">
        <v>498.21400000000006</v>
      </c>
      <c r="U28" s="17">
        <v>497.301</v>
      </c>
      <c r="V28" s="17">
        <v>495.08</v>
      </c>
    </row>
    <row r="29" spans="1:22" ht="15.75">
      <c r="A29" s="1" t="s">
        <v>44</v>
      </c>
      <c r="B29" s="17">
        <v>415.29100000000005</v>
      </c>
      <c r="C29" s="17">
        <v>409.909</v>
      </c>
      <c r="D29" s="17">
        <v>407.074</v>
      </c>
      <c r="E29" s="17">
        <v>405.222</v>
      </c>
      <c r="F29" s="17">
        <v>405.34700000000004</v>
      </c>
      <c r="G29" s="17">
        <v>410.229</v>
      </c>
      <c r="H29" s="17">
        <v>416.091</v>
      </c>
      <c r="I29" s="17">
        <v>421.112</v>
      </c>
      <c r="J29" s="17">
        <v>426.596</v>
      </c>
      <c r="K29" s="17">
        <v>430.86400000000003</v>
      </c>
      <c r="L29" s="17">
        <v>437.034</v>
      </c>
      <c r="M29" s="17">
        <v>445.39</v>
      </c>
      <c r="N29" s="17">
        <v>451.244</v>
      </c>
      <c r="O29" s="17">
        <v>457.61400000000003</v>
      </c>
      <c r="P29" s="17">
        <v>460.838</v>
      </c>
      <c r="Q29" s="17">
        <v>463.00800000000004</v>
      </c>
      <c r="R29" s="17">
        <v>466.293</v>
      </c>
      <c r="S29" s="17">
        <v>468.687</v>
      </c>
      <c r="T29" s="17">
        <v>472.35299999999995</v>
      </c>
      <c r="U29" s="17">
        <v>472.188</v>
      </c>
      <c r="V29" s="17">
        <v>470.61</v>
      </c>
    </row>
    <row r="30" spans="1:22" ht="15.75">
      <c r="A30" s="1" t="s">
        <v>46</v>
      </c>
      <c r="B30" s="17">
        <v>669.798</v>
      </c>
      <c r="C30" s="17">
        <v>658.35</v>
      </c>
      <c r="D30" s="17">
        <v>651.0840000000001</v>
      </c>
      <c r="E30" s="17">
        <v>647.414</v>
      </c>
      <c r="F30" s="17">
        <v>644.421</v>
      </c>
      <c r="G30" s="17">
        <v>643.833000000002</v>
      </c>
      <c r="H30" s="17">
        <v>642.778</v>
      </c>
      <c r="I30" s="17">
        <v>642.696</v>
      </c>
      <c r="J30" s="17">
        <v>637.627</v>
      </c>
      <c r="K30" s="17">
        <v>630.688</v>
      </c>
      <c r="L30" s="17">
        <v>636.4010000000001</v>
      </c>
      <c r="M30" s="17">
        <v>646.024</v>
      </c>
      <c r="N30" s="17">
        <v>654.8969999999999</v>
      </c>
      <c r="O30" s="17">
        <v>655.265</v>
      </c>
      <c r="P30" s="17">
        <v>657.642</v>
      </c>
      <c r="Q30" s="17">
        <v>659.821</v>
      </c>
      <c r="R30" s="17">
        <v>656.089</v>
      </c>
      <c r="S30" s="17">
        <v>669.322</v>
      </c>
      <c r="T30" s="17">
        <v>655.687</v>
      </c>
      <c r="U30" s="17">
        <v>648.826</v>
      </c>
      <c r="V30" s="17">
        <v>665.85</v>
      </c>
    </row>
    <row r="31" spans="1:22" ht="15.75">
      <c r="A31" s="1" t="s">
        <v>48</v>
      </c>
      <c r="B31" s="17">
        <v>777.56</v>
      </c>
      <c r="C31" s="17">
        <v>782.053</v>
      </c>
      <c r="D31" s="17">
        <v>784.027000000004</v>
      </c>
      <c r="E31" s="17">
        <v>800.193</v>
      </c>
      <c r="F31" s="17">
        <v>800.941000000004</v>
      </c>
      <c r="G31" s="17">
        <v>788.3489999999999</v>
      </c>
      <c r="H31" s="17">
        <v>795.188</v>
      </c>
      <c r="I31" s="17">
        <v>793.093</v>
      </c>
      <c r="J31" s="17">
        <v>786.683</v>
      </c>
      <c r="K31" s="17">
        <v>783.025</v>
      </c>
      <c r="L31" s="17">
        <v>784.7570000000001</v>
      </c>
      <c r="M31" s="17">
        <v>794.1279999999999</v>
      </c>
      <c r="N31" s="17">
        <v>797.824</v>
      </c>
      <c r="O31" s="17">
        <v>800.56</v>
      </c>
      <c r="P31" s="17">
        <v>797.933</v>
      </c>
      <c r="Q31" s="17">
        <v>797.366</v>
      </c>
      <c r="R31" s="17">
        <v>793.296</v>
      </c>
      <c r="S31" s="17">
        <v>776.813</v>
      </c>
      <c r="T31" s="17">
        <v>768.7339999999999</v>
      </c>
      <c r="U31" s="17">
        <v>756.579</v>
      </c>
      <c r="V31" s="17">
        <v>743.089</v>
      </c>
    </row>
    <row r="32" spans="1:22" ht="15.75">
      <c r="A32" s="1" t="s">
        <v>50</v>
      </c>
      <c r="B32" s="17">
        <v>222.497</v>
      </c>
      <c r="C32" s="17">
        <v>216.293</v>
      </c>
      <c r="D32" s="17">
        <v>211.98600000000002</v>
      </c>
      <c r="E32" s="17">
        <v>209.753</v>
      </c>
      <c r="F32" s="17">
        <v>207.53699999999998</v>
      </c>
      <c r="G32" s="17">
        <v>206.101</v>
      </c>
      <c r="H32" s="17">
        <v>211.752</v>
      </c>
      <c r="I32" s="17">
        <v>211.817</v>
      </c>
      <c r="J32" s="17">
        <v>212.902</v>
      </c>
      <c r="K32" s="17">
        <v>213.775</v>
      </c>
      <c r="L32" s="17">
        <v>215.149</v>
      </c>
      <c r="M32" s="17">
        <v>216.4</v>
      </c>
      <c r="N32" s="17">
        <v>216.368</v>
      </c>
      <c r="O32" s="17">
        <v>216.995</v>
      </c>
      <c r="P32" s="17">
        <v>212.601</v>
      </c>
      <c r="Q32" s="17">
        <v>213.569</v>
      </c>
      <c r="R32" s="17">
        <v>213.593</v>
      </c>
      <c r="S32" s="17">
        <v>212.579</v>
      </c>
      <c r="T32" s="17">
        <v>211.051</v>
      </c>
      <c r="U32" s="17">
        <v>209.253</v>
      </c>
      <c r="V32" s="17">
        <v>207.037</v>
      </c>
    </row>
    <row r="33" spans="1:22" ht="15.75">
      <c r="A33" s="1" t="s">
        <v>52</v>
      </c>
      <c r="B33" s="17">
        <v>750.665</v>
      </c>
      <c r="C33" s="17">
        <v>721.841</v>
      </c>
      <c r="D33" s="17">
        <v>699.201</v>
      </c>
      <c r="E33" s="17">
        <v>683.491</v>
      </c>
      <c r="F33" s="17">
        <v>673.84</v>
      </c>
      <c r="G33" s="17">
        <v>671.56</v>
      </c>
      <c r="H33" s="17">
        <v>675.7470000000001</v>
      </c>
      <c r="I33" s="17">
        <v>683.797</v>
      </c>
      <c r="J33" s="17">
        <v>688.947</v>
      </c>
      <c r="K33" s="17">
        <v>698.806</v>
      </c>
      <c r="L33" s="17">
        <v>715.176</v>
      </c>
      <c r="M33" s="17">
        <v>736.2379999999999</v>
      </c>
      <c r="N33" s="17">
        <v>751.565</v>
      </c>
      <c r="O33" s="17">
        <v>772.6379999999999</v>
      </c>
      <c r="P33" s="17">
        <v>790.938</v>
      </c>
      <c r="Q33" s="17">
        <v>805.544</v>
      </c>
      <c r="R33" s="17">
        <v>818.5830000000001</v>
      </c>
      <c r="S33" s="17">
        <v>830.7439999999999</v>
      </c>
      <c r="T33" s="17">
        <v>841.6709999999999</v>
      </c>
      <c r="U33" s="17">
        <v>846.582</v>
      </c>
      <c r="V33" s="17">
        <v>852.92</v>
      </c>
    </row>
    <row r="34" spans="1:22" ht="15.75">
      <c r="A34" s="1" t="s">
        <v>54</v>
      </c>
      <c r="B34" s="17">
        <v>1021.885</v>
      </c>
      <c r="C34" s="17">
        <v>947.037</v>
      </c>
      <c r="D34" s="17">
        <v>908.984</v>
      </c>
      <c r="E34" s="17">
        <v>878.844</v>
      </c>
      <c r="F34" s="17">
        <v>859.3910000000001</v>
      </c>
      <c r="G34" s="17">
        <v>844.33</v>
      </c>
      <c r="H34" s="17">
        <v>833.918</v>
      </c>
      <c r="I34" s="17">
        <v>825.32</v>
      </c>
      <c r="J34" s="17">
        <v>823.428</v>
      </c>
      <c r="K34" s="17">
        <v>825.5880000000001</v>
      </c>
      <c r="L34" s="17">
        <v>834.3140000000001</v>
      </c>
      <c r="M34" s="17">
        <v>846.155</v>
      </c>
      <c r="N34" s="17">
        <v>859.649</v>
      </c>
      <c r="O34" s="17">
        <v>877.726</v>
      </c>
      <c r="P34" s="17">
        <v>893.727</v>
      </c>
      <c r="Q34" s="17">
        <v>915.007</v>
      </c>
      <c r="R34" s="17">
        <v>933.898</v>
      </c>
      <c r="S34" s="17">
        <v>949.006</v>
      </c>
      <c r="T34" s="17">
        <v>962.317</v>
      </c>
      <c r="U34" s="17">
        <v>971.425</v>
      </c>
      <c r="V34" s="17">
        <v>975.15</v>
      </c>
    </row>
    <row r="35" spans="1:22" ht="15.75">
      <c r="A35" s="1" t="s">
        <v>56</v>
      </c>
      <c r="B35" s="17">
        <v>1797.052</v>
      </c>
      <c r="C35" s="17">
        <v>1724.787</v>
      </c>
      <c r="D35" s="17">
        <v>1674.6970000000001</v>
      </c>
      <c r="E35" s="17">
        <v>1635.9630000000002</v>
      </c>
      <c r="F35" s="17">
        <v>1609.448</v>
      </c>
      <c r="G35" s="17">
        <v>1602.747</v>
      </c>
      <c r="H35" s="17">
        <v>1597.154</v>
      </c>
      <c r="I35" s="17">
        <v>1589.2869999999998</v>
      </c>
      <c r="J35" s="17">
        <v>1582.785</v>
      </c>
      <c r="K35" s="17">
        <v>1576.785</v>
      </c>
      <c r="L35" s="17">
        <v>1584.431</v>
      </c>
      <c r="M35" s="17">
        <v>1593.561</v>
      </c>
      <c r="N35" s="17">
        <v>1603.879</v>
      </c>
      <c r="O35" s="17">
        <v>1599.377</v>
      </c>
      <c r="P35" s="17">
        <v>1614.784</v>
      </c>
      <c r="Q35" s="17">
        <v>1641.4560000000001</v>
      </c>
      <c r="R35" s="17">
        <v>1685.714</v>
      </c>
      <c r="S35" s="17">
        <v>1702.7169999999999</v>
      </c>
      <c r="T35" s="17">
        <v>1720.2869999999998</v>
      </c>
      <c r="U35" s="17">
        <v>1725.6390000000001</v>
      </c>
      <c r="V35" s="17">
        <v>1720.626</v>
      </c>
    </row>
    <row r="36" spans="1:22" ht="15.75">
      <c r="A36" s="1" t="s">
        <v>58</v>
      </c>
      <c r="B36" s="17">
        <v>754.318</v>
      </c>
      <c r="C36" s="17">
        <v>733.741</v>
      </c>
      <c r="D36" s="17">
        <v>715.19</v>
      </c>
      <c r="E36" s="17">
        <v>705.236</v>
      </c>
      <c r="F36" s="17">
        <v>701.697</v>
      </c>
      <c r="G36" s="17">
        <v>705.14</v>
      </c>
      <c r="H36" s="17">
        <v>711.134</v>
      </c>
      <c r="I36" s="17">
        <v>721.481</v>
      </c>
      <c r="J36" s="17">
        <v>726.95</v>
      </c>
      <c r="K36" s="17">
        <v>739.5529999999999</v>
      </c>
      <c r="L36" s="17">
        <v>756.374</v>
      </c>
      <c r="M36" s="17">
        <v>773.571</v>
      </c>
      <c r="N36" s="17">
        <v>793.298</v>
      </c>
      <c r="O36" s="17">
        <v>810.233</v>
      </c>
      <c r="P36" s="17">
        <v>821.693</v>
      </c>
      <c r="Q36" s="17">
        <v>835.166</v>
      </c>
      <c r="R36" s="17">
        <v>847.204</v>
      </c>
      <c r="S36" s="17">
        <v>853.6210000000001</v>
      </c>
      <c r="T36" s="17">
        <v>856.455</v>
      </c>
      <c r="U36" s="17">
        <v>854.0340000000001</v>
      </c>
      <c r="V36" s="17">
        <v>854.34</v>
      </c>
    </row>
    <row r="37" spans="1:22" ht="15.75">
      <c r="A37" s="1" t="s">
        <v>60</v>
      </c>
      <c r="B37" s="17">
        <v>477.05899999999997</v>
      </c>
      <c r="C37" s="17">
        <v>471.615</v>
      </c>
      <c r="D37" s="17">
        <v>468.294</v>
      </c>
      <c r="E37" s="17">
        <v>467.744</v>
      </c>
      <c r="F37" s="17">
        <v>466.058</v>
      </c>
      <c r="G37" s="17">
        <v>471.195</v>
      </c>
      <c r="H37" s="17">
        <v>498.639</v>
      </c>
      <c r="I37" s="17">
        <v>505.55</v>
      </c>
      <c r="J37" s="17">
        <v>503.326</v>
      </c>
      <c r="K37" s="17">
        <v>502.02</v>
      </c>
      <c r="L37" s="17">
        <v>502.417</v>
      </c>
      <c r="M37" s="17">
        <v>504.12699999999995</v>
      </c>
      <c r="N37" s="17">
        <v>507.006</v>
      </c>
      <c r="O37" s="17">
        <v>505.907</v>
      </c>
      <c r="P37" s="17">
        <v>505.962</v>
      </c>
      <c r="Q37" s="17">
        <v>506.272</v>
      </c>
      <c r="R37" s="17">
        <v>503.967</v>
      </c>
      <c r="S37" s="17">
        <v>504.792</v>
      </c>
      <c r="T37" s="17">
        <v>502.379</v>
      </c>
      <c r="U37" s="17">
        <v>500.716</v>
      </c>
      <c r="V37" s="17">
        <v>497.871</v>
      </c>
    </row>
    <row r="38" spans="1:22" ht="15.75">
      <c r="A38" s="1" t="s">
        <v>62</v>
      </c>
      <c r="B38" s="17">
        <v>844.6479999999999</v>
      </c>
      <c r="C38" s="17">
        <v>818.705</v>
      </c>
      <c r="D38" s="17">
        <v>802.535</v>
      </c>
      <c r="E38" s="17">
        <v>795.453</v>
      </c>
      <c r="F38" s="17">
        <v>793.793</v>
      </c>
      <c r="G38" s="17">
        <v>795.107</v>
      </c>
      <c r="H38" s="17">
        <v>800.606</v>
      </c>
      <c r="I38" s="17">
        <v>802.06</v>
      </c>
      <c r="J38" s="17">
        <v>806.639</v>
      </c>
      <c r="K38" s="17">
        <v>807.9340000000001</v>
      </c>
      <c r="L38" s="17">
        <v>816.558</v>
      </c>
      <c r="M38" s="17">
        <v>842.965</v>
      </c>
      <c r="N38" s="17">
        <v>859.712</v>
      </c>
      <c r="O38" s="17">
        <v>866.378</v>
      </c>
      <c r="P38" s="17">
        <v>878.5409999999999</v>
      </c>
      <c r="Q38" s="17">
        <v>889.881</v>
      </c>
      <c r="R38" s="17">
        <v>900.5169999999999</v>
      </c>
      <c r="S38" s="17">
        <v>910.6129999999999</v>
      </c>
      <c r="T38" s="17">
        <v>913.494</v>
      </c>
      <c r="U38" s="17">
        <v>914.11</v>
      </c>
      <c r="V38" s="17">
        <v>912.7439999999999</v>
      </c>
    </row>
    <row r="39" spans="1:22" ht="15.75">
      <c r="A39" s="1" t="s">
        <v>64</v>
      </c>
      <c r="B39" s="17">
        <v>155.193</v>
      </c>
      <c r="C39" s="17">
        <v>153.435</v>
      </c>
      <c r="D39" s="17">
        <v>152.335</v>
      </c>
      <c r="E39" s="17">
        <v>153.64600000000002</v>
      </c>
      <c r="F39" s="17">
        <v>154.412</v>
      </c>
      <c r="G39" s="17">
        <v>153.869</v>
      </c>
      <c r="H39" s="17">
        <v>153.327</v>
      </c>
      <c r="I39" s="17">
        <v>152.207</v>
      </c>
      <c r="J39" s="17">
        <v>152.191</v>
      </c>
      <c r="K39" s="17">
        <v>151.265</v>
      </c>
      <c r="L39" s="17">
        <v>152.974</v>
      </c>
      <c r="M39" s="17">
        <v>155.779</v>
      </c>
      <c r="N39" s="17">
        <v>160.315</v>
      </c>
      <c r="O39" s="17">
        <v>163.00900000000001</v>
      </c>
      <c r="P39" s="17">
        <v>164.341</v>
      </c>
      <c r="Q39" s="17">
        <v>165.547</v>
      </c>
      <c r="R39" s="17">
        <v>164.627</v>
      </c>
      <c r="S39" s="17">
        <v>162.335</v>
      </c>
      <c r="T39" s="17">
        <v>159.988</v>
      </c>
      <c r="U39" s="17">
        <v>157.55599999999998</v>
      </c>
      <c r="V39" s="17">
        <v>154.875</v>
      </c>
    </row>
    <row r="40" spans="1:22" ht="15.75">
      <c r="A40" s="1" t="s">
        <v>66</v>
      </c>
      <c r="B40" s="17">
        <v>280.43</v>
      </c>
      <c r="C40" s="17">
        <v>273.34</v>
      </c>
      <c r="D40" s="17">
        <v>269.009</v>
      </c>
      <c r="E40" s="17">
        <v>266.998</v>
      </c>
      <c r="F40" s="17">
        <v>265.599</v>
      </c>
      <c r="G40" s="17">
        <v>265.81899999999996</v>
      </c>
      <c r="H40" s="17">
        <v>267.139</v>
      </c>
      <c r="I40" s="17">
        <v>268.1</v>
      </c>
      <c r="J40" s="17">
        <v>269.43399999999997</v>
      </c>
      <c r="K40" s="17">
        <v>270.92</v>
      </c>
      <c r="L40" s="17">
        <v>274.081</v>
      </c>
      <c r="M40" s="17">
        <v>279.552</v>
      </c>
      <c r="N40" s="17">
        <v>282.43899999999996</v>
      </c>
      <c r="O40" s="17">
        <v>285.097</v>
      </c>
      <c r="P40" s="17">
        <v>287.1</v>
      </c>
      <c r="Q40" s="17">
        <v>289.74399999999997</v>
      </c>
      <c r="R40" s="17">
        <v>291.967</v>
      </c>
      <c r="S40" s="17">
        <v>292.681</v>
      </c>
      <c r="T40" s="17">
        <v>291.14</v>
      </c>
      <c r="U40" s="17">
        <v>288.261</v>
      </c>
      <c r="V40" s="17">
        <v>286.19899999999996</v>
      </c>
    </row>
    <row r="41" spans="1:22" ht="15.75">
      <c r="A41" s="1" t="s">
        <v>68</v>
      </c>
      <c r="B41" s="17">
        <v>149.481</v>
      </c>
      <c r="C41" s="17">
        <v>151.339</v>
      </c>
      <c r="D41" s="17">
        <v>151.10399999999998</v>
      </c>
      <c r="E41" s="17">
        <v>150.442</v>
      </c>
      <c r="F41" s="17">
        <v>151.63299999999998</v>
      </c>
      <c r="G41" s="17">
        <v>154.94799999999998</v>
      </c>
      <c r="H41" s="17">
        <v>161.239</v>
      </c>
      <c r="I41" s="17">
        <v>168.353</v>
      </c>
      <c r="J41" s="17">
        <v>176.474</v>
      </c>
      <c r="K41" s="17">
        <v>186.834</v>
      </c>
      <c r="L41" s="17">
        <v>201.316</v>
      </c>
      <c r="M41" s="17">
        <v>211.81</v>
      </c>
      <c r="N41" s="17">
        <v>223.348</v>
      </c>
      <c r="O41" s="17">
        <v>235.8</v>
      </c>
      <c r="P41" s="17">
        <v>250.747</v>
      </c>
      <c r="Q41" s="17">
        <v>265.041</v>
      </c>
      <c r="R41" s="17">
        <v>282.131</v>
      </c>
      <c r="S41" s="17">
        <v>296.621</v>
      </c>
      <c r="T41" s="17">
        <v>311.06100000000004</v>
      </c>
      <c r="U41" s="17">
        <v>325.61</v>
      </c>
      <c r="V41" s="17">
        <v>340.706</v>
      </c>
    </row>
    <row r="42" spans="1:22" ht="15.75">
      <c r="A42" s="1" t="s">
        <v>70</v>
      </c>
      <c r="B42" s="17">
        <v>167.232</v>
      </c>
      <c r="C42" s="17">
        <v>163.827</v>
      </c>
      <c r="D42" s="17">
        <v>160.197</v>
      </c>
      <c r="E42" s="17">
        <v>159.03</v>
      </c>
      <c r="F42" s="17">
        <v>158.614</v>
      </c>
      <c r="G42" s="17">
        <v>160.974</v>
      </c>
      <c r="H42" s="17">
        <v>163.71699999999998</v>
      </c>
      <c r="I42" s="17">
        <v>166.045</v>
      </c>
      <c r="J42" s="17">
        <v>169.413</v>
      </c>
      <c r="K42" s="17">
        <v>171.696</v>
      </c>
      <c r="L42" s="17">
        <v>172.785</v>
      </c>
      <c r="M42" s="17">
        <v>177.138</v>
      </c>
      <c r="N42" s="17">
        <v>181.182</v>
      </c>
      <c r="O42" s="17">
        <v>185.36</v>
      </c>
      <c r="P42" s="17">
        <v>189.31900000000002</v>
      </c>
      <c r="Q42" s="17">
        <v>194.171</v>
      </c>
      <c r="R42" s="17">
        <v>198.308</v>
      </c>
      <c r="S42" s="17">
        <v>201.629</v>
      </c>
      <c r="T42" s="17">
        <v>204.71300000000002</v>
      </c>
      <c r="U42" s="17">
        <v>206.78300000000002</v>
      </c>
      <c r="V42" s="17">
        <v>208.461</v>
      </c>
    </row>
    <row r="43" spans="1:22" ht="15.75">
      <c r="A43" s="1" t="s">
        <v>72</v>
      </c>
      <c r="B43" s="17">
        <v>1246.008</v>
      </c>
      <c r="C43" s="17">
        <v>1199.643</v>
      </c>
      <c r="D43" s="17">
        <v>1172.52</v>
      </c>
      <c r="E43" s="17">
        <v>1147.8410000000001</v>
      </c>
      <c r="F43" s="17">
        <v>1129.223</v>
      </c>
      <c r="G43" s="17">
        <v>1116.194</v>
      </c>
      <c r="H43" s="17">
        <v>1107.467000000002</v>
      </c>
      <c r="I43" s="17">
        <v>1092.982</v>
      </c>
      <c r="J43" s="17">
        <v>1080.871</v>
      </c>
      <c r="K43" s="17">
        <v>1076.005</v>
      </c>
      <c r="L43" s="17">
        <v>1089.646</v>
      </c>
      <c r="M43" s="17">
        <v>1109.796</v>
      </c>
      <c r="N43" s="17">
        <v>1130.661</v>
      </c>
      <c r="O43" s="17">
        <v>1151.307</v>
      </c>
      <c r="P43" s="17">
        <v>1174.2060000000001</v>
      </c>
      <c r="Q43" s="17">
        <v>1197.381</v>
      </c>
      <c r="R43" s="17">
        <v>1227.8319999999999</v>
      </c>
      <c r="S43" s="17">
        <v>1250.276</v>
      </c>
      <c r="T43" s="17">
        <v>1268.996</v>
      </c>
      <c r="U43" s="17">
        <v>1289.2559999999999</v>
      </c>
      <c r="V43" s="17">
        <v>1313.405</v>
      </c>
    </row>
    <row r="44" spans="1:22" ht="15.75">
      <c r="A44" s="1" t="s">
        <v>74</v>
      </c>
      <c r="B44" s="17">
        <v>271.198</v>
      </c>
      <c r="C44" s="17">
        <v>268.091</v>
      </c>
      <c r="D44" s="17">
        <v>268.632</v>
      </c>
      <c r="E44" s="17">
        <v>269.711</v>
      </c>
      <c r="F44" s="17">
        <v>272.478</v>
      </c>
      <c r="G44" s="17">
        <v>277.55100000000004</v>
      </c>
      <c r="H44" s="17">
        <v>281.943</v>
      </c>
      <c r="I44" s="17">
        <v>287.22900000000004</v>
      </c>
      <c r="J44" s="17">
        <v>292.425</v>
      </c>
      <c r="K44" s="17">
        <v>296.057</v>
      </c>
      <c r="L44" s="17">
        <v>301.881</v>
      </c>
      <c r="M44" s="17">
        <v>308.66700000000003</v>
      </c>
      <c r="N44" s="17">
        <v>315.418</v>
      </c>
      <c r="O44" s="17">
        <v>322.29200000000003</v>
      </c>
      <c r="P44" s="17">
        <v>327.248</v>
      </c>
      <c r="Q44" s="17">
        <v>329.64</v>
      </c>
      <c r="R44" s="17">
        <v>332.632</v>
      </c>
      <c r="S44" s="17">
        <v>331.673</v>
      </c>
      <c r="T44" s="17">
        <v>328.75300000000004</v>
      </c>
      <c r="U44" s="17">
        <v>324.495</v>
      </c>
      <c r="V44" s="17">
        <v>320.306</v>
      </c>
    </row>
    <row r="45" spans="1:22" ht="15.75">
      <c r="A45" s="1" t="s">
        <v>76</v>
      </c>
      <c r="B45" s="17">
        <v>2871.724</v>
      </c>
      <c r="C45" s="17">
        <v>2783.017</v>
      </c>
      <c r="D45" s="17">
        <v>2718.678</v>
      </c>
      <c r="E45" s="17">
        <v>2674.818</v>
      </c>
      <c r="F45" s="17">
        <v>2645.811</v>
      </c>
      <c r="G45" s="17">
        <v>2621.378</v>
      </c>
      <c r="H45" s="17">
        <v>2607.719</v>
      </c>
      <c r="I45" s="17">
        <v>2595</v>
      </c>
      <c r="J45" s="17">
        <v>2573.596</v>
      </c>
      <c r="K45" s="17">
        <v>2565.841</v>
      </c>
      <c r="L45" s="17">
        <v>2598.337</v>
      </c>
      <c r="M45" s="17">
        <v>2643.993</v>
      </c>
      <c r="N45" s="17">
        <v>2689.303</v>
      </c>
      <c r="O45" s="17">
        <v>2733.813</v>
      </c>
      <c r="P45" s="17">
        <v>2766.2079999999996</v>
      </c>
      <c r="Q45" s="17">
        <v>2813.23</v>
      </c>
      <c r="R45" s="17">
        <v>2843.131</v>
      </c>
      <c r="S45" s="17">
        <v>2861.823</v>
      </c>
      <c r="T45" s="17">
        <v>2877.143</v>
      </c>
      <c r="U45" s="17">
        <v>2887.776</v>
      </c>
      <c r="V45" s="17">
        <v>2882.188</v>
      </c>
    </row>
    <row r="46" spans="1:22" ht="15.75">
      <c r="A46" s="1" t="s">
        <v>78</v>
      </c>
      <c r="B46" s="17">
        <v>1129.376</v>
      </c>
      <c r="C46" s="17">
        <v>1108.96</v>
      </c>
      <c r="D46" s="17">
        <v>1096.815</v>
      </c>
      <c r="E46" s="17">
        <v>1089.606</v>
      </c>
      <c r="F46" s="17">
        <v>1088.724</v>
      </c>
      <c r="G46" s="17">
        <v>1086.165</v>
      </c>
      <c r="H46" s="17">
        <v>1085.248</v>
      </c>
      <c r="I46" s="17">
        <v>1085.976</v>
      </c>
      <c r="J46" s="17">
        <v>1083.156</v>
      </c>
      <c r="K46" s="17">
        <v>1080.7440000000001</v>
      </c>
      <c r="L46" s="17">
        <v>1086.8709999999999</v>
      </c>
      <c r="M46" s="17">
        <v>1097.598</v>
      </c>
      <c r="N46" s="17">
        <v>1114.576</v>
      </c>
      <c r="O46" s="17">
        <v>1133.231</v>
      </c>
      <c r="P46" s="17">
        <v>1156.7669999999998</v>
      </c>
      <c r="Q46" s="17">
        <v>1183.09</v>
      </c>
      <c r="R46" s="17">
        <v>1210.108</v>
      </c>
      <c r="S46" s="17">
        <v>1236.083</v>
      </c>
      <c r="T46" s="17">
        <v>1254.821</v>
      </c>
      <c r="U46" s="17">
        <v>1275.925</v>
      </c>
      <c r="V46" s="17">
        <v>1293.638</v>
      </c>
    </row>
    <row r="47" spans="1:22" ht="15.75">
      <c r="A47" s="1" t="s">
        <v>80</v>
      </c>
      <c r="B47" s="17">
        <v>116.885</v>
      </c>
      <c r="C47" s="17">
        <v>117.708</v>
      </c>
      <c r="D47" s="17">
        <v>117.078</v>
      </c>
      <c r="E47" s="17">
        <v>117.213</v>
      </c>
      <c r="F47" s="17">
        <v>118.71100000000001</v>
      </c>
      <c r="G47" s="17">
        <v>118.57</v>
      </c>
      <c r="H47" s="17">
        <v>118.703</v>
      </c>
      <c r="I47" s="17">
        <v>119.004</v>
      </c>
      <c r="J47" s="17">
        <v>118.809</v>
      </c>
      <c r="K47" s="17">
        <v>117.816</v>
      </c>
      <c r="L47" s="17">
        <v>117.825</v>
      </c>
      <c r="M47" s="17">
        <v>118.376</v>
      </c>
      <c r="N47" s="17">
        <v>118.569</v>
      </c>
      <c r="O47" s="17">
        <v>119.127</v>
      </c>
      <c r="P47" s="17">
        <v>119.288</v>
      </c>
      <c r="Q47" s="17">
        <v>119.1</v>
      </c>
      <c r="R47" s="17">
        <v>120.123</v>
      </c>
      <c r="S47" s="17">
        <v>118.572</v>
      </c>
      <c r="T47" s="17">
        <v>114.92699999999999</v>
      </c>
      <c r="U47" s="17">
        <v>112.751</v>
      </c>
      <c r="V47" s="17">
        <v>109.20100000000001</v>
      </c>
    </row>
    <row r="48" spans="1:22" ht="15.75">
      <c r="A48" s="1" t="s">
        <v>82</v>
      </c>
      <c r="B48" s="17">
        <v>1957.381</v>
      </c>
      <c r="C48" s="17">
        <v>1898.5010000000002</v>
      </c>
      <c r="D48" s="17">
        <v>1860.245</v>
      </c>
      <c r="E48" s="17">
        <v>1827.3</v>
      </c>
      <c r="F48" s="17">
        <v>1805.44</v>
      </c>
      <c r="G48" s="17">
        <v>1793.965</v>
      </c>
      <c r="H48" s="17">
        <v>1793.5079999999998</v>
      </c>
      <c r="I48" s="17">
        <v>1793.431</v>
      </c>
      <c r="J48" s="17">
        <v>1778.5439999999999</v>
      </c>
      <c r="K48" s="17">
        <v>1764.41</v>
      </c>
      <c r="L48" s="17">
        <v>1771.089</v>
      </c>
      <c r="M48" s="17">
        <v>1783.767</v>
      </c>
      <c r="N48" s="17">
        <v>1794.869</v>
      </c>
      <c r="O48" s="17">
        <v>1807.319</v>
      </c>
      <c r="P48" s="17">
        <v>1814.29</v>
      </c>
      <c r="Q48" s="17">
        <v>1836.015</v>
      </c>
      <c r="R48" s="17">
        <v>1844.698</v>
      </c>
      <c r="S48" s="17">
        <v>1847.104</v>
      </c>
      <c r="T48" s="17">
        <v>1842.163</v>
      </c>
      <c r="U48" s="17">
        <v>1836.554</v>
      </c>
      <c r="V48" s="17">
        <v>1835.049</v>
      </c>
    </row>
    <row r="49" spans="1:22" ht="15.75">
      <c r="A49" s="1" t="s">
        <v>84</v>
      </c>
      <c r="B49" s="17">
        <v>577.807</v>
      </c>
      <c r="C49" s="17">
        <v>582.572</v>
      </c>
      <c r="D49" s="17">
        <v>593.825</v>
      </c>
      <c r="E49" s="17">
        <v>591.389</v>
      </c>
      <c r="F49" s="17">
        <v>589.69</v>
      </c>
      <c r="G49" s="17">
        <v>592.327</v>
      </c>
      <c r="H49" s="17">
        <v>593.183</v>
      </c>
      <c r="I49" s="17">
        <v>584.212</v>
      </c>
      <c r="J49" s="17">
        <v>580.426</v>
      </c>
      <c r="K49" s="17">
        <v>578.58</v>
      </c>
      <c r="L49" s="17">
        <v>579.087</v>
      </c>
      <c r="M49" s="17">
        <v>588.263</v>
      </c>
      <c r="N49" s="17">
        <v>596.796</v>
      </c>
      <c r="O49" s="17">
        <v>604.076</v>
      </c>
      <c r="P49" s="17">
        <v>609.7180000000001</v>
      </c>
      <c r="Q49" s="17">
        <v>616.393</v>
      </c>
      <c r="R49" s="17">
        <v>620.695</v>
      </c>
      <c r="S49" s="17">
        <v>623.681</v>
      </c>
      <c r="T49" s="17">
        <v>628.492</v>
      </c>
      <c r="U49" s="17">
        <v>627.0319999999999</v>
      </c>
      <c r="V49" s="17">
        <v>623.11</v>
      </c>
    </row>
    <row r="50" spans="1:22" ht="15.75">
      <c r="A50" s="1" t="s">
        <v>86</v>
      </c>
      <c r="B50" s="17">
        <v>464.59900000000005</v>
      </c>
      <c r="C50" s="17">
        <v>457.165</v>
      </c>
      <c r="D50" s="17">
        <v>448.18399999999997</v>
      </c>
      <c r="E50" s="17">
        <v>447.109</v>
      </c>
      <c r="F50" s="17">
        <v>446.884</v>
      </c>
      <c r="G50" s="17">
        <v>447.52700000000004</v>
      </c>
      <c r="H50" s="17">
        <v>449.307</v>
      </c>
      <c r="I50" s="17">
        <v>455.895</v>
      </c>
      <c r="J50" s="17">
        <v>461.752</v>
      </c>
      <c r="K50" s="17">
        <v>472.394</v>
      </c>
      <c r="L50" s="17">
        <v>472.394</v>
      </c>
      <c r="M50" s="17">
        <v>498.61400000000003</v>
      </c>
      <c r="N50" s="17">
        <v>510.416</v>
      </c>
      <c r="O50" s="17">
        <v>516.611</v>
      </c>
      <c r="P50" s="17">
        <v>521.945</v>
      </c>
      <c r="Q50" s="17">
        <v>527.914</v>
      </c>
      <c r="R50" s="17">
        <v>537.854</v>
      </c>
      <c r="S50" s="17">
        <v>541.346</v>
      </c>
      <c r="T50" s="17">
        <v>542.809</v>
      </c>
      <c r="U50" s="17">
        <v>545.033</v>
      </c>
      <c r="V50" s="17">
        <v>546.231</v>
      </c>
    </row>
    <row r="51" spans="1:22" ht="15.75">
      <c r="A51" s="1" t="s">
        <v>88</v>
      </c>
      <c r="B51" s="17">
        <v>1909.2920000000001</v>
      </c>
      <c r="C51" s="17">
        <v>1839.015</v>
      </c>
      <c r="D51" s="17">
        <v>1783.969</v>
      </c>
      <c r="E51" s="17">
        <v>1737.952</v>
      </c>
      <c r="F51" s="17">
        <v>1701.88</v>
      </c>
      <c r="G51" s="17">
        <v>1683.221</v>
      </c>
      <c r="H51" s="17">
        <v>1674.161</v>
      </c>
      <c r="I51" s="17">
        <v>1668.542</v>
      </c>
      <c r="J51" s="17">
        <v>1659.662</v>
      </c>
      <c r="K51" s="17">
        <v>1655.279</v>
      </c>
      <c r="L51" s="17">
        <v>1667.834</v>
      </c>
      <c r="M51" s="17">
        <v>1692.797</v>
      </c>
      <c r="N51" s="17">
        <v>1717.974</v>
      </c>
      <c r="O51" s="17">
        <v>1744.082</v>
      </c>
      <c r="P51" s="17">
        <v>1764.946</v>
      </c>
      <c r="Q51" s="17">
        <v>1787.5330000000001</v>
      </c>
      <c r="R51" s="17">
        <v>1804.2559999999999</v>
      </c>
      <c r="S51" s="17">
        <v>1815.151</v>
      </c>
      <c r="T51" s="17">
        <v>1816.4140000000002</v>
      </c>
      <c r="U51" s="17">
        <v>1816.716</v>
      </c>
      <c r="V51" s="17">
        <v>1814.3110000000001</v>
      </c>
    </row>
    <row r="52" spans="1:22" ht="15.75">
      <c r="A52" s="1" t="s">
        <v>90</v>
      </c>
      <c r="B52" s="17">
        <v>148.956</v>
      </c>
      <c r="C52" s="17">
        <v>143.414</v>
      </c>
      <c r="D52" s="17">
        <v>139.959</v>
      </c>
      <c r="E52" s="17">
        <v>136.412</v>
      </c>
      <c r="F52" s="17">
        <v>134.61</v>
      </c>
      <c r="G52" s="17">
        <v>133.949</v>
      </c>
      <c r="H52" s="17">
        <v>134.69</v>
      </c>
      <c r="I52" s="17">
        <v>134.8</v>
      </c>
      <c r="J52" s="17">
        <v>133.285</v>
      </c>
      <c r="K52" s="17">
        <v>135.729</v>
      </c>
      <c r="L52" s="17">
        <v>138.813</v>
      </c>
      <c r="M52" s="17">
        <v>142.144</v>
      </c>
      <c r="N52" s="17">
        <v>143.67700000000002</v>
      </c>
      <c r="O52" s="17">
        <v>145.676</v>
      </c>
      <c r="P52" s="17">
        <v>147.487</v>
      </c>
      <c r="Q52" s="17">
        <v>149.799</v>
      </c>
      <c r="R52" s="17">
        <v>151.324</v>
      </c>
      <c r="S52" s="17">
        <v>153.321</v>
      </c>
      <c r="T52" s="17">
        <v>154.785</v>
      </c>
      <c r="U52" s="17">
        <v>156.454</v>
      </c>
      <c r="V52" s="17">
        <v>157.347</v>
      </c>
    </row>
    <row r="53" spans="1:22" ht="15.75">
      <c r="A53" s="1" t="s">
        <v>92</v>
      </c>
      <c r="B53" s="17">
        <v>619.223</v>
      </c>
      <c r="C53" s="17">
        <v>609.158</v>
      </c>
      <c r="D53" s="17">
        <v>608.518</v>
      </c>
      <c r="E53" s="17">
        <v>604.553</v>
      </c>
      <c r="F53" s="17">
        <v>602.718</v>
      </c>
      <c r="G53" s="17">
        <v>606.643</v>
      </c>
      <c r="H53" s="17">
        <v>611.6289999999999</v>
      </c>
      <c r="I53" s="17">
        <v>614.921</v>
      </c>
      <c r="J53" s="17">
        <v>615.774</v>
      </c>
      <c r="K53" s="17">
        <v>616.177</v>
      </c>
      <c r="L53" s="17">
        <v>622.1120000000001</v>
      </c>
      <c r="M53" s="17">
        <v>627.47</v>
      </c>
      <c r="N53" s="17">
        <v>640.305</v>
      </c>
      <c r="O53" s="17">
        <v>643.696</v>
      </c>
      <c r="P53" s="17">
        <v>648.725</v>
      </c>
      <c r="Q53" s="17">
        <v>645.586</v>
      </c>
      <c r="R53" s="17">
        <v>652.816</v>
      </c>
      <c r="S53" s="17">
        <v>659.273</v>
      </c>
      <c r="T53" s="17">
        <v>664.6</v>
      </c>
      <c r="U53" s="17">
        <v>666.78</v>
      </c>
      <c r="V53" s="17">
        <v>677.4110000000001</v>
      </c>
    </row>
    <row r="54" spans="1:22" ht="15.75">
      <c r="A54" s="1" t="s">
        <v>94</v>
      </c>
      <c r="B54" s="17">
        <v>128.507</v>
      </c>
      <c r="C54" s="17">
        <v>125.65700000000001</v>
      </c>
      <c r="D54" s="17">
        <v>123.89699999999999</v>
      </c>
      <c r="E54" s="17">
        <v>123.06</v>
      </c>
      <c r="F54" s="17">
        <v>123.31400000000001</v>
      </c>
      <c r="G54" s="17">
        <v>124.291</v>
      </c>
      <c r="H54" s="17">
        <v>125.458</v>
      </c>
      <c r="I54" s="17">
        <v>126.817</v>
      </c>
      <c r="J54" s="17">
        <v>126.91</v>
      </c>
      <c r="K54" s="17">
        <v>127.32900000000001</v>
      </c>
      <c r="L54" s="17">
        <v>129.164</v>
      </c>
      <c r="M54" s="17">
        <v>131.576</v>
      </c>
      <c r="N54" s="17">
        <v>134.882</v>
      </c>
      <c r="O54" s="17">
        <v>142.825</v>
      </c>
      <c r="P54" s="17">
        <v>143.482</v>
      </c>
      <c r="Q54" s="17">
        <v>144.685</v>
      </c>
      <c r="R54" s="17">
        <v>143.331</v>
      </c>
      <c r="S54" s="17">
        <v>142.443</v>
      </c>
      <c r="T54" s="17">
        <v>132.495</v>
      </c>
      <c r="U54" s="17">
        <v>131.037</v>
      </c>
      <c r="V54" s="17">
        <v>128.603</v>
      </c>
    </row>
    <row r="55" spans="1:22" ht="15.75">
      <c r="A55" s="1" t="s">
        <v>96</v>
      </c>
      <c r="B55" s="17">
        <v>853.569</v>
      </c>
      <c r="C55" s="17">
        <v>838.297</v>
      </c>
      <c r="D55" s="17">
        <v>828.2640000000001</v>
      </c>
      <c r="E55" s="17">
        <v>822.057</v>
      </c>
      <c r="F55" s="17">
        <v>817.212</v>
      </c>
      <c r="G55" s="17">
        <v>813.753</v>
      </c>
      <c r="H55" s="17">
        <v>818.073</v>
      </c>
      <c r="I55" s="17">
        <v>823.783</v>
      </c>
      <c r="J55" s="17">
        <v>821.58</v>
      </c>
      <c r="K55" s="17">
        <v>819.66</v>
      </c>
      <c r="L55" s="17">
        <v>824.595</v>
      </c>
      <c r="M55" s="17">
        <v>833.6510000000001</v>
      </c>
      <c r="N55" s="17">
        <v>854.801</v>
      </c>
      <c r="O55" s="17">
        <v>866.557</v>
      </c>
      <c r="P55" s="17">
        <v>881.425</v>
      </c>
      <c r="Q55" s="17">
        <v>893.77</v>
      </c>
      <c r="R55" s="17">
        <v>904.818</v>
      </c>
      <c r="S55" s="17">
        <v>893.044</v>
      </c>
      <c r="T55" s="17">
        <v>905.454</v>
      </c>
      <c r="U55" s="17">
        <v>916.202</v>
      </c>
      <c r="V55" s="17">
        <v>909.1610000000001</v>
      </c>
    </row>
    <row r="56" spans="1:22" ht="15.75">
      <c r="A56" s="1" t="s">
        <v>98</v>
      </c>
      <c r="B56" s="17">
        <v>2900.0730000000003</v>
      </c>
      <c r="C56" s="17">
        <v>2935.5470000000005</v>
      </c>
      <c r="D56" s="17">
        <v>2985.659</v>
      </c>
      <c r="E56" s="17">
        <v>2989.7960000000003</v>
      </c>
      <c r="F56" s="17">
        <v>3040.305</v>
      </c>
      <c r="G56" s="17">
        <v>3131.705</v>
      </c>
      <c r="H56" s="17">
        <v>3209.5150000000003</v>
      </c>
      <c r="I56" s="17">
        <v>3236.7870000000003</v>
      </c>
      <c r="J56" s="17">
        <v>3283.7070000000003</v>
      </c>
      <c r="K56" s="17">
        <v>3328.514</v>
      </c>
      <c r="L56" s="17">
        <v>3382.8869999999997</v>
      </c>
      <c r="M56" s="17">
        <v>3464.371</v>
      </c>
      <c r="N56" s="17">
        <v>3541.346</v>
      </c>
      <c r="O56" s="17">
        <v>3608.2619999999997</v>
      </c>
      <c r="P56" s="17">
        <v>3677.1710000000003</v>
      </c>
      <c r="Q56" s="17">
        <v>3748.1670000000004</v>
      </c>
      <c r="R56" s="17">
        <v>3828.975</v>
      </c>
      <c r="S56" s="17">
        <v>3891.8769999999995</v>
      </c>
      <c r="T56" s="17">
        <v>3945.3669999999997</v>
      </c>
      <c r="U56" s="17">
        <v>3991.7830000000004</v>
      </c>
      <c r="V56" s="17">
        <v>4059.6189999999997</v>
      </c>
    </row>
    <row r="57" spans="1:22" ht="15.75">
      <c r="A57" s="1" t="s">
        <v>100</v>
      </c>
      <c r="B57" s="17">
        <v>343.618</v>
      </c>
      <c r="C57" s="17">
        <v>355.554</v>
      </c>
      <c r="D57" s="17">
        <v>370.183</v>
      </c>
      <c r="E57" s="17">
        <v>378.20799999999997</v>
      </c>
      <c r="F57" s="17">
        <v>390.14099999999996</v>
      </c>
      <c r="G57" s="17">
        <v>403.305</v>
      </c>
      <c r="H57" s="17">
        <v>415.605</v>
      </c>
      <c r="I57" s="17">
        <v>423.38599999999997</v>
      </c>
      <c r="J57" s="17">
        <v>431.119</v>
      </c>
      <c r="K57" s="17">
        <v>438.55400000000003</v>
      </c>
      <c r="L57" s="17">
        <v>446.652</v>
      </c>
      <c r="M57" s="17">
        <v>456.43</v>
      </c>
      <c r="N57" s="17">
        <v>463.883</v>
      </c>
      <c r="O57" s="17">
        <v>471.365</v>
      </c>
      <c r="P57" s="17">
        <v>474.675</v>
      </c>
      <c r="Q57" s="17">
        <v>477.121</v>
      </c>
      <c r="R57" s="17">
        <v>481.812</v>
      </c>
      <c r="S57" s="17">
        <v>482.957</v>
      </c>
      <c r="T57" s="17">
        <v>481.176</v>
      </c>
      <c r="U57" s="17">
        <v>480.255</v>
      </c>
      <c r="V57" s="17">
        <v>481.485</v>
      </c>
    </row>
    <row r="58" spans="1:22" ht="15.75">
      <c r="A58" s="1" t="s">
        <v>102</v>
      </c>
      <c r="B58" s="17">
        <v>95.815</v>
      </c>
      <c r="C58" s="17">
        <v>93.18299999999999</v>
      </c>
      <c r="D58" s="17">
        <v>91.454</v>
      </c>
      <c r="E58" s="17">
        <v>90.416</v>
      </c>
      <c r="F58" s="17">
        <v>90.089</v>
      </c>
      <c r="G58" s="17">
        <v>90.15700000000001</v>
      </c>
      <c r="H58" s="17">
        <v>92.112</v>
      </c>
      <c r="I58" s="17">
        <v>92.755</v>
      </c>
      <c r="J58" s="17">
        <v>93.381</v>
      </c>
      <c r="K58" s="17">
        <v>94.779</v>
      </c>
      <c r="L58" s="17">
        <v>95.762</v>
      </c>
      <c r="M58" s="17">
        <v>97.137</v>
      </c>
      <c r="N58" s="17">
        <v>98.865</v>
      </c>
      <c r="O58" s="17">
        <v>102.755</v>
      </c>
      <c r="P58" s="17">
        <v>104.533</v>
      </c>
      <c r="Q58" s="17">
        <v>105.565</v>
      </c>
      <c r="R58" s="17">
        <v>106.34100000000001</v>
      </c>
      <c r="S58" s="17">
        <v>105.984</v>
      </c>
      <c r="T58" s="17">
        <v>105.12</v>
      </c>
      <c r="U58" s="17">
        <v>104.559</v>
      </c>
      <c r="V58" s="17">
        <v>102.04899999999999</v>
      </c>
    </row>
    <row r="59" spans="1:22" ht="15.75">
      <c r="A59" s="1" t="s">
        <v>104</v>
      </c>
      <c r="B59" s="17">
        <v>1010.371</v>
      </c>
      <c r="C59" s="17">
        <v>989.548</v>
      </c>
      <c r="D59" s="17">
        <v>975.727</v>
      </c>
      <c r="E59" s="17">
        <v>966.11</v>
      </c>
      <c r="F59" s="17">
        <v>965.222</v>
      </c>
      <c r="G59" s="17">
        <v>968.1039999999999</v>
      </c>
      <c r="H59" s="17">
        <v>975.135</v>
      </c>
      <c r="I59" s="17">
        <v>979.417</v>
      </c>
      <c r="J59" s="17">
        <v>982.393</v>
      </c>
      <c r="K59" s="17">
        <v>985.346</v>
      </c>
      <c r="L59" s="17">
        <v>998.6010000000001</v>
      </c>
      <c r="M59" s="17">
        <v>1016.204</v>
      </c>
      <c r="N59" s="17">
        <v>1031.847</v>
      </c>
      <c r="O59" s="17">
        <v>1045.471</v>
      </c>
      <c r="P59" s="17">
        <v>1060.809</v>
      </c>
      <c r="Q59" s="17">
        <v>1079.854</v>
      </c>
      <c r="R59" s="17">
        <v>1096.093</v>
      </c>
      <c r="S59" s="17">
        <v>1110.815</v>
      </c>
      <c r="T59" s="17">
        <v>1124.022</v>
      </c>
      <c r="U59" s="17">
        <v>1133.9940000000001</v>
      </c>
      <c r="V59" s="17">
        <v>1144.915</v>
      </c>
    </row>
    <row r="60" spans="1:22" ht="15.75">
      <c r="A60" s="1" t="s">
        <v>106</v>
      </c>
      <c r="B60" s="17">
        <v>757.6389999999999</v>
      </c>
      <c r="C60" s="17">
        <v>750.188</v>
      </c>
      <c r="D60" s="17">
        <v>739.215</v>
      </c>
      <c r="E60" s="17">
        <v>736.239</v>
      </c>
      <c r="F60" s="17">
        <v>741.177</v>
      </c>
      <c r="G60" s="17">
        <v>749.706</v>
      </c>
      <c r="H60" s="17">
        <v>761.428</v>
      </c>
      <c r="I60" s="17">
        <v>775.755</v>
      </c>
      <c r="J60" s="17">
        <v>790.918</v>
      </c>
      <c r="K60" s="17">
        <v>810.232</v>
      </c>
      <c r="L60" s="17">
        <v>839.709</v>
      </c>
      <c r="M60" s="17">
        <v>869.327</v>
      </c>
      <c r="N60" s="17">
        <v>896.743</v>
      </c>
      <c r="O60" s="17">
        <v>915.952</v>
      </c>
      <c r="P60" s="17">
        <v>938.314</v>
      </c>
      <c r="Q60" s="17">
        <v>956.572</v>
      </c>
      <c r="R60" s="17">
        <v>974.5040000000001</v>
      </c>
      <c r="S60" s="17">
        <v>991.235</v>
      </c>
      <c r="T60" s="17">
        <v>998.0530000000001</v>
      </c>
      <c r="U60" s="17">
        <v>1003.7139999999999</v>
      </c>
      <c r="V60" s="17">
        <v>1004.77</v>
      </c>
    </row>
    <row r="61" spans="1:22" ht="15.75">
      <c r="A61" s="1" t="s">
        <v>108</v>
      </c>
      <c r="B61" s="17">
        <v>383.50300000000004</v>
      </c>
      <c r="C61" s="17">
        <v>377.77200000000005</v>
      </c>
      <c r="D61" s="17">
        <v>375.115</v>
      </c>
      <c r="E61" s="17">
        <v>371.25100000000003</v>
      </c>
      <c r="F61" s="17">
        <v>362.941</v>
      </c>
      <c r="G61" s="17">
        <v>357.923</v>
      </c>
      <c r="H61" s="17">
        <v>351.837</v>
      </c>
      <c r="I61" s="17">
        <v>344.236</v>
      </c>
      <c r="J61" s="17">
        <v>335.912</v>
      </c>
      <c r="K61" s="17">
        <v>327.54</v>
      </c>
      <c r="L61" s="17">
        <v>322.389</v>
      </c>
      <c r="M61" s="17">
        <v>320.24899999999997</v>
      </c>
      <c r="N61" s="17">
        <v>318.03700000000003</v>
      </c>
      <c r="O61" s="17">
        <v>314.383</v>
      </c>
      <c r="P61" s="17">
        <v>310.51099999999997</v>
      </c>
      <c r="Q61" s="17">
        <v>307.112</v>
      </c>
      <c r="R61" s="17">
        <v>304.052</v>
      </c>
      <c r="S61" s="17">
        <v>301.419</v>
      </c>
      <c r="T61" s="17">
        <v>297.53</v>
      </c>
      <c r="U61" s="17">
        <v>291.811</v>
      </c>
      <c r="V61" s="17">
        <v>286.367</v>
      </c>
    </row>
    <row r="62" spans="1:22" ht="15.75">
      <c r="A62" s="1" t="s">
        <v>110</v>
      </c>
      <c r="B62" s="17">
        <v>830.247</v>
      </c>
      <c r="C62" s="17">
        <v>804.262</v>
      </c>
      <c r="D62" s="17">
        <v>784.83</v>
      </c>
      <c r="E62" s="17">
        <v>774.646</v>
      </c>
      <c r="F62" s="17">
        <v>767.542</v>
      </c>
      <c r="G62" s="17">
        <v>768.2339999999999</v>
      </c>
      <c r="H62" s="17">
        <v>767.819</v>
      </c>
      <c r="I62" s="17">
        <v>772.363</v>
      </c>
      <c r="J62" s="17">
        <v>774.857</v>
      </c>
      <c r="K62" s="17">
        <v>782.905</v>
      </c>
      <c r="L62" s="17">
        <v>797.621</v>
      </c>
      <c r="M62" s="17">
        <v>814.671</v>
      </c>
      <c r="N62" s="17">
        <v>829.447</v>
      </c>
      <c r="O62" s="17">
        <v>844.001</v>
      </c>
      <c r="P62" s="17">
        <v>860.581</v>
      </c>
      <c r="Q62" s="17">
        <v>870.175</v>
      </c>
      <c r="R62" s="17">
        <v>879.259</v>
      </c>
      <c r="S62" s="17">
        <v>881.78</v>
      </c>
      <c r="T62" s="17">
        <v>879.5419999999999</v>
      </c>
      <c r="U62" s="17">
        <v>877.7529999999999</v>
      </c>
      <c r="V62" s="17">
        <v>879.476</v>
      </c>
    </row>
    <row r="63" spans="1:22" ht="15.75">
      <c r="A63" s="1" t="s">
        <v>112</v>
      </c>
      <c r="B63" s="17">
        <v>98.305</v>
      </c>
      <c r="C63" s="17">
        <v>99.541</v>
      </c>
      <c r="D63" s="17">
        <v>101.665</v>
      </c>
      <c r="E63" s="17">
        <v>99.25399999999999</v>
      </c>
      <c r="F63" s="17">
        <v>101.26100000000001</v>
      </c>
      <c r="G63" s="17">
        <v>102.779</v>
      </c>
      <c r="H63" s="17">
        <v>100.955</v>
      </c>
      <c r="I63" s="17">
        <v>98.455</v>
      </c>
      <c r="J63" s="17">
        <v>97.793</v>
      </c>
      <c r="K63" s="17">
        <v>97.172</v>
      </c>
      <c r="L63" s="17">
        <v>98.226</v>
      </c>
      <c r="M63" s="17">
        <v>102.074</v>
      </c>
      <c r="N63" s="17">
        <v>100.798</v>
      </c>
      <c r="O63" s="17">
        <v>100.899</v>
      </c>
      <c r="P63" s="17">
        <v>100.314</v>
      </c>
      <c r="Q63" s="17">
        <v>99.859</v>
      </c>
      <c r="R63" s="17">
        <v>99.058</v>
      </c>
      <c r="S63" s="17">
        <v>97.115</v>
      </c>
      <c r="T63" s="17">
        <v>95.241</v>
      </c>
      <c r="U63" s="17">
        <v>92.105</v>
      </c>
      <c r="V63" s="17">
        <v>89.94</v>
      </c>
    </row>
    <row r="64" spans="1:22" ht="15.75">
      <c r="A64" s="2" t="s">
        <v>1</v>
      </c>
      <c r="B64" s="2" t="s">
        <v>1</v>
      </c>
      <c r="C64" s="2" t="s">
        <v>1</v>
      </c>
      <c r="D64" s="2" t="s">
        <v>1</v>
      </c>
      <c r="E64" s="2" t="s">
        <v>1</v>
      </c>
      <c r="F64" s="2" t="s">
        <v>1</v>
      </c>
      <c r="G64" s="2" t="s">
        <v>1</v>
      </c>
      <c r="H64" s="2" t="s">
        <v>1</v>
      </c>
      <c r="I64" s="2" t="s">
        <v>1</v>
      </c>
      <c r="J64" s="2" t="s">
        <v>1</v>
      </c>
      <c r="K64" s="2" t="s">
        <v>1</v>
      </c>
      <c r="L64" s="2" t="s">
        <v>1</v>
      </c>
      <c r="M64" s="2" t="s">
        <v>1</v>
      </c>
      <c r="N64" s="2" t="s">
        <v>1</v>
      </c>
      <c r="O64" s="2" t="s">
        <v>1</v>
      </c>
      <c r="P64" s="2" t="s">
        <v>1</v>
      </c>
      <c r="Q64" s="2" t="s">
        <v>1</v>
      </c>
      <c r="R64" s="2" t="s">
        <v>1</v>
      </c>
      <c r="S64" s="2" t="s">
        <v>1</v>
      </c>
      <c r="T64" s="2" t="s">
        <v>1</v>
      </c>
      <c r="U64" s="2" t="s">
        <v>1</v>
      </c>
      <c r="V64" s="2" t="s">
        <v>1</v>
      </c>
    </row>
    <row r="65" ht="15.75">
      <c r="A65" s="1" t="s">
        <v>114</v>
      </c>
    </row>
    <row r="66" ht="15.75">
      <c r="A66" s="1" t="s">
        <v>118</v>
      </c>
    </row>
    <row r="67" ht="15.75">
      <c r="A67" s="1" t="s">
        <v>119</v>
      </c>
    </row>
    <row r="68" ht="15.75">
      <c r="A68" s="1"/>
    </row>
    <row r="69" ht="15.75">
      <c r="A69" s="1"/>
    </row>
    <row r="70" ht="15.75">
      <c r="A7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9.69921875" style="0" hidden="1" customWidth="1"/>
    <col min="3" max="22" width="9.69921875" style="0" customWidth="1"/>
    <col min="23" max="23" width="14.8984375" style="0" customWidth="1"/>
    <col min="24" max="16384" width="9.69921875" style="0" customWidth="1"/>
  </cols>
  <sheetData>
    <row r="1" spans="1:23" ht="15.7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11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>
      <c r="A5" s="11" t="s">
        <v>151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2" t="s">
        <v>1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</row>
    <row r="8" spans="1:2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>
      <c r="A9" s="3" t="s">
        <v>5</v>
      </c>
      <c r="B9" s="3" t="s">
        <v>6</v>
      </c>
      <c r="C9" s="1">
        <v>1980</v>
      </c>
      <c r="D9" s="1">
        <v>1981</v>
      </c>
      <c r="E9" s="1">
        <v>1982</v>
      </c>
      <c r="F9" s="1">
        <v>1983</v>
      </c>
      <c r="G9" s="1">
        <v>1984</v>
      </c>
      <c r="H9" s="1">
        <v>1985</v>
      </c>
      <c r="I9" s="1">
        <v>1986</v>
      </c>
      <c r="J9" s="1">
        <v>1987</v>
      </c>
      <c r="K9" s="1">
        <v>1988</v>
      </c>
      <c r="L9" s="1">
        <v>1989</v>
      </c>
      <c r="M9" s="1">
        <v>1990</v>
      </c>
      <c r="N9" s="1">
        <v>1991</v>
      </c>
      <c r="O9" s="1">
        <v>1992</v>
      </c>
      <c r="P9" s="3" t="s">
        <v>121</v>
      </c>
      <c r="Q9" s="3" t="s">
        <v>122</v>
      </c>
      <c r="R9" s="3" t="s">
        <v>123</v>
      </c>
      <c r="S9" s="3" t="s">
        <v>124</v>
      </c>
      <c r="T9" s="3" t="s">
        <v>125</v>
      </c>
      <c r="U9" s="3" t="s">
        <v>126</v>
      </c>
      <c r="V9" s="3" t="s">
        <v>8</v>
      </c>
      <c r="W9" s="3" t="s">
        <v>9</v>
      </c>
    </row>
    <row r="10" spans="1: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2</v>
      </c>
      <c r="O10" s="1"/>
      <c r="P10" s="1"/>
      <c r="Q10" s="1"/>
      <c r="R10" s="1"/>
      <c r="S10" s="1"/>
      <c r="T10" s="1" t="s">
        <v>2</v>
      </c>
      <c r="U10" s="1"/>
      <c r="V10" s="1"/>
      <c r="W10" s="4"/>
    </row>
    <row r="11" spans="1:23" ht="15.75">
      <c r="A11" s="2" t="s">
        <v>1</v>
      </c>
      <c r="B11" s="2" t="s">
        <v>1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 t="s">
        <v>1</v>
      </c>
      <c r="I11" s="2" t="s">
        <v>1</v>
      </c>
      <c r="J11" s="2" t="s">
        <v>1</v>
      </c>
      <c r="K11" s="2" t="s">
        <v>1</v>
      </c>
      <c r="L11" s="2" t="s">
        <v>1</v>
      </c>
      <c r="M11" s="2" t="s">
        <v>1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1</v>
      </c>
      <c r="W11" s="2" t="s">
        <v>1</v>
      </c>
    </row>
    <row r="12" spans="1:23" ht="15.75">
      <c r="A12" s="1" t="s">
        <v>10</v>
      </c>
      <c r="B12" s="1" t="s">
        <v>11</v>
      </c>
      <c r="C12" s="6">
        <v>27647</v>
      </c>
      <c r="D12" s="6">
        <v>27280</v>
      </c>
      <c r="E12" s="6">
        <v>27161</v>
      </c>
      <c r="F12" s="6">
        <v>26981</v>
      </c>
      <c r="G12" s="6">
        <v>26905</v>
      </c>
      <c r="H12" s="6">
        <v>27034</v>
      </c>
      <c r="I12" s="6">
        <v>27419.674</v>
      </c>
      <c r="J12" s="6">
        <v>27933.155</v>
      </c>
      <c r="K12" s="6">
        <v>28501.41</v>
      </c>
      <c r="L12" s="6">
        <v>29152.224</v>
      </c>
      <c r="M12" s="6">
        <v>29878.245</v>
      </c>
      <c r="N12" s="6">
        <v>30505.625</v>
      </c>
      <c r="O12" s="6">
        <v>31088.304</v>
      </c>
      <c r="P12" s="6">
        <v>31504.032</v>
      </c>
      <c r="Q12" s="6">
        <v>31898.249</v>
      </c>
      <c r="R12" s="6">
        <v>32340.501</v>
      </c>
      <c r="S12" s="6">
        <v>32764.385</v>
      </c>
      <c r="T12" s="6">
        <v>33073.1</v>
      </c>
      <c r="U12" s="6">
        <v>33345.801</v>
      </c>
      <c r="V12" s="6">
        <v>33488.378</v>
      </c>
      <c r="W12" s="24">
        <v>33688.302</v>
      </c>
    </row>
    <row r="13" spans="1:23" ht="19.5" customHeight="1">
      <c r="A13" s="1" t="s">
        <v>12</v>
      </c>
      <c r="B13" s="1" t="s">
        <v>13</v>
      </c>
      <c r="C13" s="6">
        <v>528</v>
      </c>
      <c r="D13" s="6">
        <v>518.534</v>
      </c>
      <c r="E13" s="6">
        <v>509.952</v>
      </c>
      <c r="F13" s="6">
        <v>510.814</v>
      </c>
      <c r="G13" s="6">
        <v>514.355</v>
      </c>
      <c r="H13" s="6">
        <v>517.361</v>
      </c>
      <c r="I13" s="6">
        <v>518.982</v>
      </c>
      <c r="J13" s="6">
        <v>521.004</v>
      </c>
      <c r="K13" s="6">
        <v>521.65</v>
      </c>
      <c r="L13" s="6">
        <v>525.73</v>
      </c>
      <c r="M13" s="6">
        <v>527.097</v>
      </c>
      <c r="N13" s="6">
        <v>526.473</v>
      </c>
      <c r="O13" s="6">
        <v>535.248</v>
      </c>
      <c r="P13" s="6">
        <v>535.637</v>
      </c>
      <c r="Q13" s="6">
        <v>535.246</v>
      </c>
      <c r="R13" s="6">
        <v>539.309</v>
      </c>
      <c r="S13" s="6">
        <v>539.952</v>
      </c>
      <c r="T13" s="6">
        <v>541.059</v>
      </c>
      <c r="U13" s="6">
        <v>542.35</v>
      </c>
      <c r="V13" s="6">
        <v>538.687</v>
      </c>
      <c r="W13" s="13">
        <v>538.634</v>
      </c>
    </row>
    <row r="14" spans="1:23" ht="15.75">
      <c r="A14" s="1" t="s">
        <v>14</v>
      </c>
      <c r="B14" s="1" t="s">
        <v>15</v>
      </c>
      <c r="C14" s="6">
        <v>60.417</v>
      </c>
      <c r="D14" s="6">
        <v>63.756</v>
      </c>
      <c r="E14" s="6">
        <v>63.211</v>
      </c>
      <c r="F14" s="6">
        <v>70.284</v>
      </c>
      <c r="G14" s="6">
        <v>75</v>
      </c>
      <c r="H14" s="6">
        <v>77.211</v>
      </c>
      <c r="I14" s="6">
        <v>77.906</v>
      </c>
      <c r="J14" s="6">
        <v>77.885</v>
      </c>
      <c r="K14" s="6">
        <v>78.518</v>
      </c>
      <c r="L14" s="6">
        <v>81.698</v>
      </c>
      <c r="M14" s="6">
        <v>85.297</v>
      </c>
      <c r="N14" s="6">
        <v>89.124</v>
      </c>
      <c r="O14" s="6">
        <v>91.64</v>
      </c>
      <c r="P14" s="6">
        <v>93.601</v>
      </c>
      <c r="Q14" s="6">
        <v>93.719</v>
      </c>
      <c r="R14" s="6">
        <v>93.434</v>
      </c>
      <c r="S14" s="6">
        <v>94.362</v>
      </c>
      <c r="T14" s="6">
        <v>95.649</v>
      </c>
      <c r="U14" s="6">
        <v>96.979</v>
      </c>
      <c r="V14" s="6">
        <v>95.601</v>
      </c>
      <c r="W14" s="13">
        <v>94.442</v>
      </c>
    </row>
    <row r="15" spans="1:23" ht="15.75">
      <c r="A15" s="1" t="s">
        <v>16</v>
      </c>
      <c r="B15" s="1" t="s">
        <v>17</v>
      </c>
      <c r="C15" s="6">
        <v>357.112</v>
      </c>
      <c r="D15" s="6">
        <v>355.275</v>
      </c>
      <c r="E15" s="6">
        <v>359.229</v>
      </c>
      <c r="F15" s="6">
        <v>354.415</v>
      </c>
      <c r="G15" s="6">
        <v>373.235</v>
      </c>
      <c r="H15" s="6">
        <v>386.057</v>
      </c>
      <c r="I15" s="6">
        <v>371.419</v>
      </c>
      <c r="J15" s="6">
        <v>412.501</v>
      </c>
      <c r="K15" s="6">
        <v>417.579</v>
      </c>
      <c r="L15" s="6">
        <v>451.311</v>
      </c>
      <c r="M15" s="6">
        <v>479.05</v>
      </c>
      <c r="N15" s="6">
        <v>490.242</v>
      </c>
      <c r="O15" s="6">
        <v>497.917</v>
      </c>
      <c r="P15" s="6">
        <v>526.412</v>
      </c>
      <c r="Q15" s="6">
        <v>542.904</v>
      </c>
      <c r="R15" s="6">
        <v>548.526</v>
      </c>
      <c r="S15" s="6">
        <v>588.409</v>
      </c>
      <c r="T15" s="6">
        <v>595.969</v>
      </c>
      <c r="U15" s="6">
        <v>622.747</v>
      </c>
      <c r="V15" s="6">
        <v>623.561</v>
      </c>
      <c r="W15" s="13">
        <v>640.566</v>
      </c>
    </row>
    <row r="16" spans="1:23" ht="15.75">
      <c r="A16" s="1" t="s">
        <v>18</v>
      </c>
      <c r="B16" s="1" t="s">
        <v>19</v>
      </c>
      <c r="C16" s="6">
        <v>309.909</v>
      </c>
      <c r="D16" s="6">
        <v>305.03</v>
      </c>
      <c r="E16" s="6">
        <v>304.443</v>
      </c>
      <c r="F16" s="6">
        <v>304.975</v>
      </c>
      <c r="G16" s="6">
        <v>304.518000000002</v>
      </c>
      <c r="H16" s="6">
        <v>303.536</v>
      </c>
      <c r="I16" s="6">
        <v>306.851</v>
      </c>
      <c r="J16" s="6">
        <v>307.248</v>
      </c>
      <c r="K16" s="6">
        <v>309.268000000002</v>
      </c>
      <c r="L16" s="6">
        <v>311.06</v>
      </c>
      <c r="M16" s="6">
        <v>313.512</v>
      </c>
      <c r="N16" s="6">
        <v>315.147</v>
      </c>
      <c r="O16" s="6">
        <v>317.598</v>
      </c>
      <c r="P16" s="6">
        <v>317.713</v>
      </c>
      <c r="Q16" s="6">
        <v>319.282</v>
      </c>
      <c r="R16" s="6">
        <v>322.44</v>
      </c>
      <c r="S16" s="6">
        <v>324.448</v>
      </c>
      <c r="T16" s="6">
        <v>322.236</v>
      </c>
      <c r="U16" s="6">
        <v>319.232</v>
      </c>
      <c r="V16" s="6">
        <v>317.714</v>
      </c>
      <c r="W16" s="13">
        <v>318.025</v>
      </c>
    </row>
    <row r="17" spans="1:23" ht="15.75">
      <c r="A17" s="1" t="s">
        <v>20</v>
      </c>
      <c r="B17" s="1" t="s">
        <v>21</v>
      </c>
      <c r="C17" s="6">
        <v>2729.725</v>
      </c>
      <c r="D17" s="6">
        <v>2769.788</v>
      </c>
      <c r="E17" s="6">
        <v>2801.818</v>
      </c>
      <c r="F17" s="6">
        <v>2813.524</v>
      </c>
      <c r="G17" s="6">
        <v>2845.962</v>
      </c>
      <c r="H17" s="6">
        <v>2926.705</v>
      </c>
      <c r="I17" s="6">
        <v>3045.684</v>
      </c>
      <c r="J17" s="6">
        <v>3171.17</v>
      </c>
      <c r="K17" s="6">
        <v>3316.794</v>
      </c>
      <c r="L17" s="6">
        <v>3470.198</v>
      </c>
      <c r="M17" s="6">
        <v>3614.798</v>
      </c>
      <c r="N17" s="6">
        <v>3720.302</v>
      </c>
      <c r="O17" s="6">
        <v>3850.79</v>
      </c>
      <c r="P17" s="6">
        <v>3903.137</v>
      </c>
      <c r="Q17" s="6">
        <v>3955.868</v>
      </c>
      <c r="R17" s="6">
        <v>4041.224</v>
      </c>
      <c r="S17" s="6">
        <v>4129.372</v>
      </c>
      <c r="T17" s="6">
        <v>4195.625</v>
      </c>
      <c r="U17" s="6">
        <v>4269.926</v>
      </c>
      <c r="V17" s="6">
        <v>4336.688</v>
      </c>
      <c r="W17" s="13">
        <v>4407.825</v>
      </c>
    </row>
    <row r="18" spans="1:23" ht="15.75">
      <c r="A18" s="1" t="s">
        <v>22</v>
      </c>
      <c r="B18" s="1" t="s">
        <v>23</v>
      </c>
      <c r="C18" s="6">
        <v>374.366</v>
      </c>
      <c r="D18" s="6">
        <v>376.043</v>
      </c>
      <c r="E18" s="6">
        <v>379.599</v>
      </c>
      <c r="F18" s="6">
        <v>376.775</v>
      </c>
      <c r="G18" s="6">
        <v>376.216</v>
      </c>
      <c r="H18" s="6">
        <v>378.735</v>
      </c>
      <c r="I18" s="6">
        <v>386.304</v>
      </c>
      <c r="J18" s="6">
        <v>391.986</v>
      </c>
      <c r="K18" s="6">
        <v>399.853</v>
      </c>
      <c r="L18" s="6">
        <v>407.525</v>
      </c>
      <c r="M18" s="6">
        <v>419.929</v>
      </c>
      <c r="N18" s="6">
        <v>435.621</v>
      </c>
      <c r="O18" s="6">
        <v>451.321</v>
      </c>
      <c r="P18" s="6">
        <v>459.93</v>
      </c>
      <c r="Q18" s="6">
        <v>469.755</v>
      </c>
      <c r="R18" s="6">
        <v>478.881</v>
      </c>
      <c r="S18" s="6">
        <v>487.304</v>
      </c>
      <c r="T18" s="6">
        <v>494.463</v>
      </c>
      <c r="U18" s="6">
        <v>501.449</v>
      </c>
      <c r="V18" s="6">
        <v>506.568</v>
      </c>
      <c r="W18" s="13">
        <v>516.566</v>
      </c>
    </row>
    <row r="19" spans="1:23" ht="15.75">
      <c r="A19" s="1" t="s">
        <v>24</v>
      </c>
      <c r="B19" s="1" t="s">
        <v>25</v>
      </c>
      <c r="C19" s="6">
        <v>363.59</v>
      </c>
      <c r="D19" s="6">
        <v>347.49</v>
      </c>
      <c r="E19" s="6">
        <v>335.997</v>
      </c>
      <c r="F19" s="6">
        <v>328.574</v>
      </c>
      <c r="G19" s="6">
        <v>323.391</v>
      </c>
      <c r="H19" s="6">
        <v>321.203</v>
      </c>
      <c r="I19" s="6">
        <v>321.823</v>
      </c>
      <c r="J19" s="6">
        <v>326.25</v>
      </c>
      <c r="K19" s="6">
        <v>331.697</v>
      </c>
      <c r="L19" s="6">
        <v>338.378</v>
      </c>
      <c r="M19" s="6">
        <v>347.396</v>
      </c>
      <c r="N19" s="6">
        <v>355.463</v>
      </c>
      <c r="O19" s="6">
        <v>361.548</v>
      </c>
      <c r="P19" s="6">
        <v>368.632</v>
      </c>
      <c r="Q19" s="6">
        <v>375.638</v>
      </c>
      <c r="R19" s="6">
        <v>384.274</v>
      </c>
      <c r="S19" s="6">
        <v>389.374</v>
      </c>
      <c r="T19" s="6">
        <v>394.29</v>
      </c>
      <c r="U19" s="6">
        <v>399.381</v>
      </c>
      <c r="V19" s="6">
        <v>403.913</v>
      </c>
      <c r="W19" s="13">
        <v>406.445</v>
      </c>
    </row>
    <row r="20" spans="1:23" ht="15.75">
      <c r="A20" s="1" t="s">
        <v>26</v>
      </c>
      <c r="B20" s="1" t="s">
        <v>27</v>
      </c>
      <c r="C20" s="6">
        <v>62.464</v>
      </c>
      <c r="D20" s="6">
        <v>60.287</v>
      </c>
      <c r="E20" s="6">
        <v>61.367</v>
      </c>
      <c r="F20" s="6">
        <v>61.181</v>
      </c>
      <c r="G20" s="6">
        <v>61.961</v>
      </c>
      <c r="H20" s="6">
        <v>63.082</v>
      </c>
      <c r="I20" s="6">
        <v>64.807</v>
      </c>
      <c r="J20" s="6">
        <v>66.714</v>
      </c>
      <c r="K20" s="6">
        <v>68.886</v>
      </c>
      <c r="L20" s="6">
        <v>70.699</v>
      </c>
      <c r="M20" s="6">
        <v>72.606</v>
      </c>
      <c r="N20" s="6">
        <v>74.555</v>
      </c>
      <c r="O20" s="6">
        <v>75.983</v>
      </c>
      <c r="P20" s="6">
        <v>76.617</v>
      </c>
      <c r="Q20" s="6">
        <v>76.819</v>
      </c>
      <c r="R20" s="6">
        <v>77.028</v>
      </c>
      <c r="S20" s="6">
        <v>77.981</v>
      </c>
      <c r="T20" s="6">
        <v>78.772</v>
      </c>
      <c r="U20" s="6">
        <v>79.955</v>
      </c>
      <c r="V20" s="6">
        <v>80.274</v>
      </c>
      <c r="W20" s="13">
        <v>80.801</v>
      </c>
    </row>
    <row r="21" spans="1:23" ht="15.75">
      <c r="A21" s="1" t="s">
        <v>28</v>
      </c>
      <c r="B21" s="1" t="s">
        <v>29</v>
      </c>
      <c r="C21" s="6">
        <v>70.978</v>
      </c>
      <c r="D21" s="6">
        <v>67.547</v>
      </c>
      <c r="E21" s="6">
        <v>64.696</v>
      </c>
      <c r="F21" s="6">
        <v>63.297</v>
      </c>
      <c r="G21" s="6">
        <v>62.808</v>
      </c>
      <c r="H21" s="6">
        <v>62.494</v>
      </c>
      <c r="I21" s="6">
        <v>62.456</v>
      </c>
      <c r="J21" s="6">
        <v>62.857</v>
      </c>
      <c r="K21" s="6">
        <v>62.334</v>
      </c>
      <c r="L21" s="6">
        <v>60.662</v>
      </c>
      <c r="M21" s="6">
        <v>61.274</v>
      </c>
      <c r="N21" s="6">
        <v>61.019</v>
      </c>
      <c r="O21" s="6">
        <v>61.133</v>
      </c>
      <c r="P21" s="6">
        <v>61.434</v>
      </c>
      <c r="Q21" s="6">
        <v>62.126</v>
      </c>
      <c r="R21" s="6">
        <v>61.836</v>
      </c>
      <c r="S21" s="6">
        <v>61.138</v>
      </c>
      <c r="T21" s="6">
        <v>59.937</v>
      </c>
      <c r="U21" s="6">
        <v>56.712</v>
      </c>
      <c r="V21" s="6">
        <v>59.917</v>
      </c>
      <c r="W21" s="13">
        <v>53.686</v>
      </c>
    </row>
    <row r="22" spans="1:23" ht="15.75">
      <c r="A22" s="1" t="s">
        <v>30</v>
      </c>
      <c r="B22" s="1" t="s">
        <v>31</v>
      </c>
      <c r="C22" s="6">
        <v>1041.859</v>
      </c>
      <c r="D22" s="6">
        <v>1035.323</v>
      </c>
      <c r="E22" s="6">
        <v>1038.998</v>
      </c>
      <c r="F22" s="6">
        <v>1044.107</v>
      </c>
      <c r="G22" s="6">
        <v>1061.736</v>
      </c>
      <c r="H22" s="6">
        <v>1086.25</v>
      </c>
      <c r="I22" s="6">
        <v>1120.938</v>
      </c>
      <c r="J22" s="6">
        <v>1171.809</v>
      </c>
      <c r="K22" s="6">
        <v>1232.007</v>
      </c>
      <c r="L22" s="6">
        <v>1303.439</v>
      </c>
      <c r="M22" s="6">
        <v>1369.934</v>
      </c>
      <c r="N22" s="6">
        <v>1427.613</v>
      </c>
      <c r="O22" s="6">
        <v>1469.85</v>
      </c>
      <c r="P22" s="6">
        <v>1515.194</v>
      </c>
      <c r="Q22" s="6">
        <v>1569.666</v>
      </c>
      <c r="R22" s="6">
        <v>1613.51</v>
      </c>
      <c r="S22" s="6">
        <v>1653.162</v>
      </c>
      <c r="T22" s="6">
        <v>1680.316</v>
      </c>
      <c r="U22" s="6">
        <v>1704.024</v>
      </c>
      <c r="V22" s="6">
        <v>1725.493</v>
      </c>
      <c r="W22" s="13">
        <v>1759.902</v>
      </c>
    </row>
    <row r="23" spans="1:23" ht="15.75">
      <c r="A23" s="1" t="s">
        <v>32</v>
      </c>
      <c r="B23" s="1" t="s">
        <v>33</v>
      </c>
      <c r="C23" s="6">
        <v>741.675</v>
      </c>
      <c r="D23" s="6">
        <v>736.565</v>
      </c>
      <c r="E23" s="6">
        <v>739.178</v>
      </c>
      <c r="F23" s="6">
        <v>738.258</v>
      </c>
      <c r="G23" s="6">
        <v>745.837</v>
      </c>
      <c r="H23" s="6">
        <v>756.752</v>
      </c>
      <c r="I23" s="6">
        <v>777.991</v>
      </c>
      <c r="J23" s="6">
        <v>795.032</v>
      </c>
      <c r="K23" s="6">
        <v>807.864</v>
      </c>
      <c r="L23" s="6">
        <v>828.426</v>
      </c>
      <c r="M23" s="6">
        <v>849.082</v>
      </c>
      <c r="N23" s="6">
        <v>868.13</v>
      </c>
      <c r="O23" s="6">
        <v>891.647</v>
      </c>
      <c r="P23" s="6">
        <v>910.425</v>
      </c>
      <c r="Q23" s="6">
        <v>934.65</v>
      </c>
      <c r="R23" s="6">
        <v>965.707</v>
      </c>
      <c r="S23" s="6">
        <v>990.85</v>
      </c>
      <c r="T23" s="6">
        <v>1010.551</v>
      </c>
      <c r="U23" s="6">
        <v>1029.386</v>
      </c>
      <c r="V23" s="6">
        <v>1044.03</v>
      </c>
      <c r="W23" s="13">
        <v>1059.983</v>
      </c>
    </row>
    <row r="24" spans="1:23" ht="15.75">
      <c r="A24" s="1" t="s">
        <v>34</v>
      </c>
      <c r="B24" s="1" t="s">
        <v>35</v>
      </c>
      <c r="C24" s="6">
        <v>109.597</v>
      </c>
      <c r="D24" s="6">
        <v>111.383</v>
      </c>
      <c r="E24" s="6">
        <v>112.41</v>
      </c>
      <c r="F24" s="6">
        <v>112.698</v>
      </c>
      <c r="G24" s="6">
        <v>113.716</v>
      </c>
      <c r="H24" s="6">
        <v>113.496</v>
      </c>
      <c r="I24" s="6">
        <v>115.076</v>
      </c>
      <c r="J24" s="6">
        <v>117.514</v>
      </c>
      <c r="K24" s="6">
        <v>120.385</v>
      </c>
      <c r="L24" s="6">
        <v>123.496</v>
      </c>
      <c r="M24" s="6">
        <v>122.84</v>
      </c>
      <c r="N24" s="6">
        <v>126.855</v>
      </c>
      <c r="O24" s="6">
        <v>128.61</v>
      </c>
      <c r="P24" s="6">
        <v>131.638</v>
      </c>
      <c r="Q24" s="6">
        <v>133.675</v>
      </c>
      <c r="R24" s="6">
        <v>135.671</v>
      </c>
      <c r="S24" s="6">
        <v>136.184</v>
      </c>
      <c r="T24" s="6">
        <v>136.39</v>
      </c>
      <c r="U24" s="6">
        <v>134.685</v>
      </c>
      <c r="V24" s="6">
        <v>133.25</v>
      </c>
      <c r="W24" s="13">
        <v>132.293</v>
      </c>
    </row>
    <row r="25" spans="1:23" ht="15.75">
      <c r="A25" s="1" t="s">
        <v>36</v>
      </c>
      <c r="B25" s="1" t="s">
        <v>37</v>
      </c>
      <c r="C25" s="6">
        <v>143.759000000001</v>
      </c>
      <c r="D25" s="6">
        <v>145.547</v>
      </c>
      <c r="E25" s="6">
        <v>145.416</v>
      </c>
      <c r="F25" s="6">
        <v>148.363</v>
      </c>
      <c r="G25" s="6">
        <v>148.937</v>
      </c>
      <c r="H25" s="6">
        <v>149.38</v>
      </c>
      <c r="I25" s="6">
        <v>149.613</v>
      </c>
      <c r="J25" s="6">
        <v>153.356</v>
      </c>
      <c r="K25" s="6">
        <v>155.505</v>
      </c>
      <c r="L25" s="6">
        <v>156.602</v>
      </c>
      <c r="M25" s="6">
        <v>160.097</v>
      </c>
      <c r="N25" s="6">
        <v>161.458</v>
      </c>
      <c r="O25" s="6">
        <v>164.634</v>
      </c>
      <c r="P25" s="6">
        <v>166.999</v>
      </c>
      <c r="Q25" s="6">
        <v>168.887</v>
      </c>
      <c r="R25" s="6">
        <v>169.556</v>
      </c>
      <c r="S25" s="6">
        <v>169.419</v>
      </c>
      <c r="T25" s="6">
        <v>168.824</v>
      </c>
      <c r="U25" s="6">
        <v>168.604</v>
      </c>
      <c r="V25" s="6">
        <v>168.822</v>
      </c>
      <c r="W25" s="13">
        <v>170.421</v>
      </c>
    </row>
    <row r="26" spans="1:23" ht="15.75">
      <c r="A26" s="1" t="s">
        <v>38</v>
      </c>
      <c r="B26" s="1" t="s">
        <v>39</v>
      </c>
      <c r="C26" s="6">
        <v>1334.909</v>
      </c>
      <c r="D26" s="6">
        <v>1304.192</v>
      </c>
      <c r="E26" s="6">
        <v>1286.858</v>
      </c>
      <c r="F26" s="6">
        <v>1271.525</v>
      </c>
      <c r="G26" s="6">
        <v>1254.477</v>
      </c>
      <c r="H26" s="6">
        <v>1246.496</v>
      </c>
      <c r="I26" s="6">
        <v>1249.34</v>
      </c>
      <c r="J26" s="6">
        <v>1251.79</v>
      </c>
      <c r="K26" s="6">
        <v>1259.124</v>
      </c>
      <c r="L26" s="6">
        <v>1280.021</v>
      </c>
      <c r="M26" s="6">
        <v>1309.64</v>
      </c>
      <c r="N26" s="6">
        <v>1327.834</v>
      </c>
      <c r="O26" s="6">
        <v>1344.549</v>
      </c>
      <c r="P26" s="6">
        <v>1356.329</v>
      </c>
      <c r="Q26" s="6">
        <v>1368.041</v>
      </c>
      <c r="R26" s="6">
        <v>1390.475</v>
      </c>
      <c r="S26" s="6">
        <v>1412.176</v>
      </c>
      <c r="T26" s="6">
        <v>1438.329</v>
      </c>
      <c r="U26" s="6">
        <v>1451.579</v>
      </c>
      <c r="V26" s="6">
        <v>1462.234</v>
      </c>
      <c r="W26" s="13">
        <v>1473.939</v>
      </c>
    </row>
    <row r="27" spans="1:23" ht="15.75">
      <c r="A27" s="1" t="s">
        <v>40</v>
      </c>
      <c r="B27" s="1" t="s">
        <v>41</v>
      </c>
      <c r="C27" s="6">
        <v>708.419</v>
      </c>
      <c r="D27" s="6">
        <v>690.81</v>
      </c>
      <c r="E27" s="6">
        <v>679.033</v>
      </c>
      <c r="F27" s="6">
        <v>670.44</v>
      </c>
      <c r="G27" s="6">
        <v>661.779</v>
      </c>
      <c r="H27" s="6">
        <v>654.061</v>
      </c>
      <c r="I27" s="6">
        <v>653.613</v>
      </c>
      <c r="J27" s="6">
        <v>658.656</v>
      </c>
      <c r="K27" s="6">
        <v>667.647</v>
      </c>
      <c r="L27" s="6">
        <v>671.036</v>
      </c>
      <c r="M27" s="6">
        <v>675.851</v>
      </c>
      <c r="N27" s="6">
        <v>676.481</v>
      </c>
      <c r="O27" s="6">
        <v>677.249</v>
      </c>
      <c r="P27" s="6">
        <v>679.066</v>
      </c>
      <c r="Q27" s="6">
        <v>678.97</v>
      </c>
      <c r="R27" s="6">
        <v>684.348</v>
      </c>
      <c r="S27" s="6">
        <v>689.054</v>
      </c>
      <c r="T27" s="6">
        <v>692.848</v>
      </c>
      <c r="U27" s="6">
        <v>697.247</v>
      </c>
      <c r="V27" s="6">
        <v>699.221</v>
      </c>
      <c r="W27" s="13">
        <v>703.277</v>
      </c>
    </row>
    <row r="28" spans="1:23" ht="15.75">
      <c r="A28" s="1" t="s">
        <v>42</v>
      </c>
      <c r="B28" s="1" t="s">
        <v>43</v>
      </c>
      <c r="C28" s="6">
        <v>351.155</v>
      </c>
      <c r="D28" s="6">
        <v>341.218</v>
      </c>
      <c r="E28" s="6">
        <v>337.728</v>
      </c>
      <c r="F28" s="6">
        <v>333.198</v>
      </c>
      <c r="G28" s="6">
        <v>328.835</v>
      </c>
      <c r="H28" s="6">
        <v>324.332</v>
      </c>
      <c r="I28" s="6">
        <v>323.536</v>
      </c>
      <c r="J28" s="6">
        <v>328.436</v>
      </c>
      <c r="K28" s="6">
        <v>333.988</v>
      </c>
      <c r="L28" s="6">
        <v>338.422</v>
      </c>
      <c r="M28" s="6">
        <v>344.874</v>
      </c>
      <c r="N28" s="6">
        <v>348.231</v>
      </c>
      <c r="O28" s="6">
        <v>348.648</v>
      </c>
      <c r="P28" s="6">
        <v>348.006</v>
      </c>
      <c r="Q28" s="6">
        <v>345.865</v>
      </c>
      <c r="R28" s="6">
        <v>343.997</v>
      </c>
      <c r="S28" s="6">
        <v>341.63</v>
      </c>
      <c r="T28" s="6">
        <v>338.454</v>
      </c>
      <c r="U28" s="6">
        <v>336.696</v>
      </c>
      <c r="V28" s="6">
        <v>335.919</v>
      </c>
      <c r="W28" s="13">
        <v>333.804</v>
      </c>
    </row>
    <row r="29" spans="1:23" ht="15.75">
      <c r="A29" s="1" t="s">
        <v>44</v>
      </c>
      <c r="B29" s="1" t="s">
        <v>45</v>
      </c>
      <c r="C29" s="6">
        <v>282.725</v>
      </c>
      <c r="D29" s="6">
        <v>282.014</v>
      </c>
      <c r="E29" s="6">
        <v>282.879</v>
      </c>
      <c r="F29" s="6">
        <v>282.389</v>
      </c>
      <c r="G29" s="6">
        <v>282.182</v>
      </c>
      <c r="H29" s="6">
        <v>285.671</v>
      </c>
      <c r="I29" s="6">
        <v>291.564</v>
      </c>
      <c r="J29" s="6">
        <v>298.516</v>
      </c>
      <c r="K29" s="6">
        <v>306.751</v>
      </c>
      <c r="L29" s="6">
        <v>313.588</v>
      </c>
      <c r="M29" s="6">
        <v>319.697</v>
      </c>
      <c r="N29" s="6">
        <v>325.126</v>
      </c>
      <c r="O29" s="6">
        <v>328.244</v>
      </c>
      <c r="P29" s="6">
        <v>329.708</v>
      </c>
      <c r="Q29" s="6">
        <v>329.211</v>
      </c>
      <c r="R29" s="6">
        <v>328.701</v>
      </c>
      <c r="S29" s="6">
        <v>328.023</v>
      </c>
      <c r="T29" s="6">
        <v>327.545</v>
      </c>
      <c r="U29" s="6">
        <v>327.474</v>
      </c>
      <c r="V29" s="6">
        <v>325.818</v>
      </c>
      <c r="W29" s="13">
        <v>323.227</v>
      </c>
    </row>
    <row r="30" spans="1:23" ht="15.75">
      <c r="A30" s="1" t="s">
        <v>46</v>
      </c>
      <c r="B30" s="1" t="s">
        <v>47</v>
      </c>
      <c r="C30" s="6">
        <v>463.804</v>
      </c>
      <c r="D30" s="6">
        <v>458.781</v>
      </c>
      <c r="E30" s="6">
        <v>457.505</v>
      </c>
      <c r="F30" s="6">
        <v>454.931</v>
      </c>
      <c r="G30" s="6">
        <v>451.111</v>
      </c>
      <c r="H30" s="6">
        <v>448.768000000002</v>
      </c>
      <c r="I30" s="6">
        <v>446.901</v>
      </c>
      <c r="J30" s="6">
        <v>449.033</v>
      </c>
      <c r="K30" s="6">
        <v>451.805</v>
      </c>
      <c r="L30" s="6">
        <v>451.858</v>
      </c>
      <c r="M30" s="6">
        <v>459.216</v>
      </c>
      <c r="N30" s="6">
        <v>466.17</v>
      </c>
      <c r="O30" s="6">
        <v>469.897</v>
      </c>
      <c r="P30" s="6">
        <v>467.315</v>
      </c>
      <c r="Q30" s="6">
        <v>467.005</v>
      </c>
      <c r="R30" s="6">
        <v>468.242</v>
      </c>
      <c r="S30" s="6">
        <v>466.177</v>
      </c>
      <c r="T30" s="6">
        <v>474.325</v>
      </c>
      <c r="U30" s="6">
        <v>464.348</v>
      </c>
      <c r="V30" s="6">
        <v>458.826</v>
      </c>
      <c r="W30" s="13">
        <v>471.442</v>
      </c>
    </row>
    <row r="31" spans="1:23" ht="15.75">
      <c r="A31" s="1" t="s">
        <v>48</v>
      </c>
      <c r="B31" s="1" t="s">
        <v>49</v>
      </c>
      <c r="C31" s="6">
        <v>543.598</v>
      </c>
      <c r="D31" s="6">
        <v>543.275</v>
      </c>
      <c r="E31" s="6">
        <v>561.411000000004</v>
      </c>
      <c r="F31" s="6">
        <v>577.234</v>
      </c>
      <c r="G31" s="6">
        <v>578.911000000004</v>
      </c>
      <c r="H31" s="6">
        <v>573.068</v>
      </c>
      <c r="I31" s="6">
        <v>580.771</v>
      </c>
      <c r="J31" s="6">
        <v>582.742</v>
      </c>
      <c r="K31" s="6">
        <v>581.095</v>
      </c>
      <c r="L31" s="6">
        <v>581.702</v>
      </c>
      <c r="M31" s="6">
        <v>586.183</v>
      </c>
      <c r="N31" s="6">
        <v>590.66</v>
      </c>
      <c r="O31" s="6">
        <v>590.824</v>
      </c>
      <c r="P31" s="6">
        <v>587.49</v>
      </c>
      <c r="Q31" s="6">
        <v>583.892</v>
      </c>
      <c r="R31" s="6">
        <v>580.348</v>
      </c>
      <c r="S31" s="6">
        <v>575.318</v>
      </c>
      <c r="T31" s="6">
        <v>563.619</v>
      </c>
      <c r="U31" s="6">
        <v>558.473</v>
      </c>
      <c r="V31" s="6">
        <v>548.019</v>
      </c>
      <c r="W31" s="13">
        <v>546.575</v>
      </c>
    </row>
    <row r="32" spans="1:23" ht="15.75">
      <c r="A32" s="1" t="s">
        <v>50</v>
      </c>
      <c r="B32" s="1" t="s">
        <v>51</v>
      </c>
      <c r="C32" s="6">
        <v>152.642</v>
      </c>
      <c r="D32" s="6">
        <v>148.769</v>
      </c>
      <c r="E32" s="6">
        <v>146.848</v>
      </c>
      <c r="F32" s="6">
        <v>145.814</v>
      </c>
      <c r="G32" s="6">
        <v>143.986</v>
      </c>
      <c r="H32" s="6">
        <v>142.443</v>
      </c>
      <c r="I32" s="6">
        <v>143.671</v>
      </c>
      <c r="J32" s="6">
        <v>145.499</v>
      </c>
      <c r="K32" s="6">
        <v>148.904</v>
      </c>
      <c r="L32" s="6">
        <v>152.267</v>
      </c>
      <c r="M32" s="6">
        <v>155.218</v>
      </c>
      <c r="N32" s="6">
        <v>156.764</v>
      </c>
      <c r="O32" s="6">
        <v>156.368</v>
      </c>
      <c r="P32" s="6">
        <v>156.528</v>
      </c>
      <c r="Q32" s="6">
        <v>155.903</v>
      </c>
      <c r="R32" s="6">
        <v>156.016</v>
      </c>
      <c r="S32" s="6">
        <v>155.611</v>
      </c>
      <c r="T32" s="6">
        <v>153.476</v>
      </c>
      <c r="U32" s="6">
        <v>151.44</v>
      </c>
      <c r="V32" s="6">
        <v>148.774</v>
      </c>
      <c r="W32" s="13">
        <v>145.709</v>
      </c>
    </row>
    <row r="33" spans="1:23" ht="15.75">
      <c r="A33" s="1" t="s">
        <v>52</v>
      </c>
      <c r="B33" s="1" t="s">
        <v>53</v>
      </c>
      <c r="C33" s="6">
        <v>492.842</v>
      </c>
      <c r="D33" s="6">
        <v>472.288</v>
      </c>
      <c r="E33" s="6">
        <v>461.794</v>
      </c>
      <c r="F33" s="6">
        <v>451.716</v>
      </c>
      <c r="G33" s="6">
        <v>446.244</v>
      </c>
      <c r="H33" s="6">
        <v>446.321</v>
      </c>
      <c r="I33" s="6">
        <v>456.045</v>
      </c>
      <c r="J33" s="6">
        <v>472.909</v>
      </c>
      <c r="K33" s="6">
        <v>489.115</v>
      </c>
      <c r="L33" s="6">
        <v>507.007</v>
      </c>
      <c r="M33" s="6">
        <v>526.859</v>
      </c>
      <c r="N33" s="6">
        <v>543.492</v>
      </c>
      <c r="O33" s="6">
        <v>555.565</v>
      </c>
      <c r="P33" s="6">
        <v>569.497</v>
      </c>
      <c r="Q33" s="6">
        <v>580.903</v>
      </c>
      <c r="R33" s="6">
        <v>590.155</v>
      </c>
      <c r="S33" s="6">
        <v>596.643</v>
      </c>
      <c r="T33" s="6">
        <v>601.992</v>
      </c>
      <c r="U33" s="6">
        <v>606.56</v>
      </c>
      <c r="V33" s="6">
        <v>607.125</v>
      </c>
      <c r="W33" s="13">
        <v>609.093</v>
      </c>
    </row>
    <row r="34" spans="1:23" ht="15.75">
      <c r="A34" s="1" t="s">
        <v>54</v>
      </c>
      <c r="B34" s="1" t="s">
        <v>55</v>
      </c>
      <c r="C34" s="6">
        <v>676.314</v>
      </c>
      <c r="D34" s="6">
        <v>620.543</v>
      </c>
      <c r="E34" s="6">
        <v>596.99</v>
      </c>
      <c r="F34" s="6">
        <v>578.306</v>
      </c>
      <c r="G34" s="6">
        <v>566.028</v>
      </c>
      <c r="H34" s="6">
        <v>559.057</v>
      </c>
      <c r="I34" s="6">
        <v>559.418</v>
      </c>
      <c r="J34" s="6">
        <v>565.042</v>
      </c>
      <c r="K34" s="6">
        <v>577.795</v>
      </c>
      <c r="L34" s="6">
        <v>590.238</v>
      </c>
      <c r="M34" s="6">
        <v>604.234</v>
      </c>
      <c r="N34" s="6">
        <v>615.99</v>
      </c>
      <c r="O34" s="6">
        <v>629.649</v>
      </c>
      <c r="P34" s="6">
        <v>645.518</v>
      </c>
      <c r="Q34" s="6">
        <v>658.507</v>
      </c>
      <c r="R34" s="6">
        <v>674.588</v>
      </c>
      <c r="S34" s="6">
        <v>687.693</v>
      </c>
      <c r="T34" s="6">
        <v>696.487</v>
      </c>
      <c r="U34" s="6">
        <v>704.624</v>
      </c>
      <c r="V34" s="6">
        <v>706.251</v>
      </c>
      <c r="W34" s="13">
        <v>702.575</v>
      </c>
    </row>
    <row r="35" spans="1:23" ht="15.75">
      <c r="A35" s="1" t="s">
        <v>56</v>
      </c>
      <c r="B35" s="1" t="s">
        <v>57</v>
      </c>
      <c r="C35" s="6">
        <v>1227.437</v>
      </c>
      <c r="D35" s="6">
        <v>1182.083</v>
      </c>
      <c r="E35" s="6">
        <v>1140.534</v>
      </c>
      <c r="F35" s="6">
        <v>1113.691</v>
      </c>
      <c r="G35" s="6">
        <v>1090.362</v>
      </c>
      <c r="H35" s="6">
        <v>1085.582</v>
      </c>
      <c r="I35" s="6">
        <v>1089.757</v>
      </c>
      <c r="J35" s="6">
        <f>109700.4/100</f>
        <v>1097.004</v>
      </c>
      <c r="K35" s="6">
        <v>1113.595</v>
      </c>
      <c r="L35" s="6">
        <v>1127.921</v>
      </c>
      <c r="M35" s="6">
        <v>1144.878</v>
      </c>
      <c r="N35" s="6">
        <v>1158.568</v>
      </c>
      <c r="O35" s="6">
        <v>1164.879</v>
      </c>
      <c r="P35" s="6">
        <v>1159.968</v>
      </c>
      <c r="Q35" s="6">
        <v>1170.251</v>
      </c>
      <c r="R35" s="6">
        <v>1191.671</v>
      </c>
      <c r="S35" s="6">
        <v>1212.315</v>
      </c>
      <c r="T35" s="6">
        <v>1236.204</v>
      </c>
      <c r="U35" s="6">
        <v>1245.321</v>
      </c>
      <c r="V35" s="6">
        <v>1244.586</v>
      </c>
      <c r="W35" s="13">
        <v>1222.482</v>
      </c>
    </row>
    <row r="36" spans="1:23" ht="15.75">
      <c r="A36" s="1" t="s">
        <v>58</v>
      </c>
      <c r="B36" s="1" t="s">
        <v>59</v>
      </c>
      <c r="C36" s="6">
        <v>482.025</v>
      </c>
      <c r="D36" s="6">
        <v>480.008</v>
      </c>
      <c r="E36" s="6">
        <v>471.67</v>
      </c>
      <c r="F36" s="6">
        <v>466.578</v>
      </c>
      <c r="G36" s="6">
        <v>464.107</v>
      </c>
      <c r="H36" s="6">
        <v>467.957</v>
      </c>
      <c r="I36" s="6">
        <v>479.13</v>
      </c>
      <c r="J36" s="6">
        <v>496.553</v>
      </c>
      <c r="K36" s="6">
        <v>511.279</v>
      </c>
      <c r="L36" s="6">
        <v>528.507</v>
      </c>
      <c r="M36" s="6">
        <v>545.556</v>
      </c>
      <c r="N36" s="6">
        <v>556.735</v>
      </c>
      <c r="O36" s="6">
        <v>569.298</v>
      </c>
      <c r="P36" s="6">
        <v>576.98</v>
      </c>
      <c r="Q36" s="6">
        <v>581.426</v>
      </c>
      <c r="R36" s="6">
        <v>586.08</v>
      </c>
      <c r="S36" s="6">
        <v>588.752</v>
      </c>
      <c r="T36" s="6">
        <v>587.725</v>
      </c>
      <c r="U36" s="6">
        <v>586.719</v>
      </c>
      <c r="V36" s="6">
        <v>580.363</v>
      </c>
      <c r="W36" s="13">
        <v>577.766</v>
      </c>
    </row>
    <row r="37" spans="1:23" ht="15.75">
      <c r="A37" s="1" t="s">
        <v>60</v>
      </c>
      <c r="B37" s="1" t="s">
        <v>61</v>
      </c>
      <c r="C37" s="6">
        <v>329.76</v>
      </c>
      <c r="D37" s="6">
        <v>328.016</v>
      </c>
      <c r="E37" s="6">
        <v>326.998</v>
      </c>
      <c r="F37" s="6">
        <v>327.509</v>
      </c>
      <c r="G37" s="6">
        <v>325.454</v>
      </c>
      <c r="H37" s="6">
        <v>329.981</v>
      </c>
      <c r="I37" s="6">
        <v>356.052</v>
      </c>
      <c r="J37" s="6">
        <v>364.129</v>
      </c>
      <c r="K37" s="6">
        <v>367.593</v>
      </c>
      <c r="L37" s="6">
        <v>369.513</v>
      </c>
      <c r="M37" s="6">
        <v>371.674</v>
      </c>
      <c r="N37" s="6">
        <v>369.936</v>
      </c>
      <c r="O37" s="6">
        <v>370.006</v>
      </c>
      <c r="P37" s="6">
        <v>368.688</v>
      </c>
      <c r="Q37" s="6">
        <v>366.846</v>
      </c>
      <c r="R37" s="6">
        <v>366.186</v>
      </c>
      <c r="S37" s="6">
        <v>363.864</v>
      </c>
      <c r="T37" s="6">
        <v>365.061</v>
      </c>
      <c r="U37" s="6">
        <v>365.497</v>
      </c>
      <c r="V37" s="6">
        <v>365.357</v>
      </c>
      <c r="W37" s="13">
        <v>363.907</v>
      </c>
    </row>
    <row r="38" spans="1:23" ht="15.75">
      <c r="A38" s="1" t="s">
        <v>62</v>
      </c>
      <c r="B38" s="1" t="s">
        <v>63</v>
      </c>
      <c r="C38" s="6">
        <v>567.198</v>
      </c>
      <c r="D38" s="6">
        <v>553.012</v>
      </c>
      <c r="E38" s="6">
        <v>546.751</v>
      </c>
      <c r="F38" s="6">
        <v>546.155</v>
      </c>
      <c r="G38" s="6">
        <v>545.062</v>
      </c>
      <c r="H38" s="6">
        <v>544.197</v>
      </c>
      <c r="I38" s="6">
        <v>549.348</v>
      </c>
      <c r="J38" s="6">
        <v>557.073</v>
      </c>
      <c r="K38" s="6">
        <v>567.86</v>
      </c>
      <c r="L38" s="6">
        <v>576.243</v>
      </c>
      <c r="M38" s="6">
        <v>588.104</v>
      </c>
      <c r="N38" s="6">
        <v>611.603</v>
      </c>
      <c r="O38" s="6">
        <v>621.712</v>
      </c>
      <c r="P38" s="6">
        <v>622.171</v>
      </c>
      <c r="Q38" s="6">
        <v>628.286</v>
      </c>
      <c r="R38" s="6">
        <v>635.771</v>
      </c>
      <c r="S38" s="6">
        <v>643.449</v>
      </c>
      <c r="T38" s="6">
        <v>649.862</v>
      </c>
      <c r="U38" s="6">
        <v>650.839</v>
      </c>
      <c r="V38" s="6">
        <v>648.758</v>
      </c>
      <c r="W38" s="13">
        <v>644.803</v>
      </c>
    </row>
    <row r="39" spans="1:23" ht="15.75">
      <c r="A39" s="1" t="s">
        <v>64</v>
      </c>
      <c r="B39" s="1" t="s">
        <v>65</v>
      </c>
      <c r="C39" s="6">
        <v>105.68</v>
      </c>
      <c r="D39" s="6">
        <v>106.235</v>
      </c>
      <c r="E39" s="6">
        <v>106.869</v>
      </c>
      <c r="F39" s="6">
        <v>108.268</v>
      </c>
      <c r="G39" s="6">
        <v>108.796</v>
      </c>
      <c r="H39" s="6">
        <v>107.918</v>
      </c>
      <c r="I39" s="6">
        <v>107.572</v>
      </c>
      <c r="J39" s="6">
        <v>108.017</v>
      </c>
      <c r="K39" s="6">
        <v>109.526</v>
      </c>
      <c r="L39" s="6">
        <v>109.791</v>
      </c>
      <c r="M39" s="6">
        <v>111.172</v>
      </c>
      <c r="N39" s="6">
        <v>112.78</v>
      </c>
      <c r="O39" s="6">
        <v>115.315</v>
      </c>
      <c r="P39" s="6">
        <v>116.668</v>
      </c>
      <c r="Q39" s="6">
        <v>116.748</v>
      </c>
      <c r="R39" s="6">
        <v>116.403</v>
      </c>
      <c r="S39" s="6">
        <v>114.672</v>
      </c>
      <c r="T39" s="6">
        <v>111.951</v>
      </c>
      <c r="U39" s="6">
        <v>109.535</v>
      </c>
      <c r="V39" s="6">
        <v>107.49</v>
      </c>
      <c r="W39" s="13">
        <v>105.226</v>
      </c>
    </row>
    <row r="40" spans="1:23" ht="15.75">
      <c r="A40" s="1" t="s">
        <v>66</v>
      </c>
      <c r="B40" s="1" t="s">
        <v>67</v>
      </c>
      <c r="C40" s="6">
        <v>189.029</v>
      </c>
      <c r="D40" s="6">
        <v>186.755</v>
      </c>
      <c r="E40" s="6">
        <v>186.265</v>
      </c>
      <c r="F40" s="6">
        <v>185.941</v>
      </c>
      <c r="G40" s="6">
        <v>184.618</v>
      </c>
      <c r="H40" s="6">
        <v>184.296</v>
      </c>
      <c r="I40" s="6">
        <v>185.282</v>
      </c>
      <c r="J40" s="6">
        <v>188.166</v>
      </c>
      <c r="K40" s="6">
        <v>191.302</v>
      </c>
      <c r="L40" s="6">
        <v>194.227</v>
      </c>
      <c r="M40" s="6">
        <v>198.08</v>
      </c>
      <c r="N40" s="6">
        <v>201.367</v>
      </c>
      <c r="O40" s="6">
        <v>202.439</v>
      </c>
      <c r="P40" s="6">
        <v>203.426</v>
      </c>
      <c r="Q40" s="6">
        <v>203.055</v>
      </c>
      <c r="R40" s="6">
        <v>203.022</v>
      </c>
      <c r="S40" s="6">
        <v>202.846</v>
      </c>
      <c r="T40" s="6">
        <v>201.684</v>
      </c>
      <c r="U40" s="6">
        <v>199.754</v>
      </c>
      <c r="V40" s="6">
        <v>197.014</v>
      </c>
      <c r="W40" s="13">
        <v>195.486</v>
      </c>
    </row>
    <row r="41" spans="1:23" ht="15.75">
      <c r="A41" s="1" t="s">
        <v>68</v>
      </c>
      <c r="B41" s="1" t="s">
        <v>69</v>
      </c>
      <c r="C41" s="6">
        <v>100.597</v>
      </c>
      <c r="D41" s="6">
        <v>102.635</v>
      </c>
      <c r="E41" s="6">
        <v>102.639</v>
      </c>
      <c r="F41" s="6">
        <v>102.358</v>
      </c>
      <c r="G41" s="6">
        <v>104.963</v>
      </c>
      <c r="H41" s="6">
        <v>107.07</v>
      </c>
      <c r="I41" s="6">
        <v>112.164</v>
      </c>
      <c r="J41" s="6">
        <v>119.077</v>
      </c>
      <c r="K41" s="6">
        <v>127.414</v>
      </c>
      <c r="L41" s="6">
        <v>137.455</v>
      </c>
      <c r="M41" s="6">
        <v>149.882</v>
      </c>
      <c r="N41" s="6">
        <v>157.713</v>
      </c>
      <c r="O41" s="6">
        <v>165.348</v>
      </c>
      <c r="P41" s="6">
        <v>175.054</v>
      </c>
      <c r="Q41" s="6">
        <v>185.336</v>
      </c>
      <c r="R41" s="6">
        <v>195.892</v>
      </c>
      <c r="S41" s="6">
        <v>207.724</v>
      </c>
      <c r="T41" s="6">
        <v>218.802</v>
      </c>
      <c r="U41" s="6">
        <v>229.275</v>
      </c>
      <c r="V41" s="6">
        <v>239.625</v>
      </c>
      <c r="W41" s="13">
        <v>250.721</v>
      </c>
    </row>
    <row r="42" spans="1:23" ht="15.75">
      <c r="A42" s="1" t="s">
        <v>70</v>
      </c>
      <c r="B42" s="1" t="s">
        <v>71</v>
      </c>
      <c r="C42" s="6">
        <v>111.902</v>
      </c>
      <c r="D42" s="6">
        <v>109.959</v>
      </c>
      <c r="E42" s="6">
        <v>107.349</v>
      </c>
      <c r="F42" s="6">
        <v>106.303</v>
      </c>
      <c r="G42" s="6">
        <v>105.525</v>
      </c>
      <c r="H42" s="6">
        <v>106.912</v>
      </c>
      <c r="I42" s="6">
        <v>109.948</v>
      </c>
      <c r="J42" s="6">
        <v>114.098</v>
      </c>
      <c r="K42" s="6">
        <v>119.785</v>
      </c>
      <c r="L42" s="6">
        <v>124.41</v>
      </c>
      <c r="M42" s="6">
        <v>126.309</v>
      </c>
      <c r="N42" s="6">
        <v>129.698</v>
      </c>
      <c r="O42" s="6">
        <v>133.182</v>
      </c>
      <c r="P42" s="6">
        <v>136.211</v>
      </c>
      <c r="Q42" s="6">
        <v>138.851</v>
      </c>
      <c r="R42" s="6">
        <v>141.721</v>
      </c>
      <c r="S42" s="6">
        <v>143.88</v>
      </c>
      <c r="T42" s="6">
        <v>145.256</v>
      </c>
      <c r="U42" s="6">
        <v>146.722</v>
      </c>
      <c r="V42" s="6">
        <v>146.854</v>
      </c>
      <c r="W42" s="13">
        <v>147.124</v>
      </c>
    </row>
    <row r="43" spans="1:23" ht="15.75">
      <c r="A43" s="1" t="s">
        <v>72</v>
      </c>
      <c r="B43" s="1" t="s">
        <v>73</v>
      </c>
      <c r="C43" s="6">
        <v>819.567</v>
      </c>
      <c r="D43" s="6">
        <v>788.163</v>
      </c>
      <c r="E43" s="6">
        <v>776.608</v>
      </c>
      <c r="F43" s="6">
        <v>761.464</v>
      </c>
      <c r="G43" s="6">
        <v>747.182</v>
      </c>
      <c r="H43" s="6">
        <v>740.497</v>
      </c>
      <c r="I43" s="6">
        <v>742.324</v>
      </c>
      <c r="J43" s="6">
        <f>74740.2/100</f>
        <v>747.4019999999999</v>
      </c>
      <c r="K43" s="6">
        <v>755.073</v>
      </c>
      <c r="L43" s="6">
        <v>765.81</v>
      </c>
      <c r="M43" s="6">
        <v>783.558</v>
      </c>
      <c r="N43" s="6">
        <v>800.696</v>
      </c>
      <c r="O43" s="6">
        <v>817.661</v>
      </c>
      <c r="P43" s="6">
        <v>843.526</v>
      </c>
      <c r="Q43" s="6">
        <v>862.331</v>
      </c>
      <c r="R43" s="6">
        <v>880.35</v>
      </c>
      <c r="S43" s="6">
        <v>903.081</v>
      </c>
      <c r="T43" s="6">
        <v>921.374</v>
      </c>
      <c r="U43" s="6">
        <v>936.428</v>
      </c>
      <c r="V43" s="6">
        <v>953.766</v>
      </c>
      <c r="W43" s="13">
        <v>967.719</v>
      </c>
    </row>
    <row r="44" spans="1:23" ht="15.75">
      <c r="A44" s="1" t="s">
        <v>74</v>
      </c>
      <c r="B44" s="1" t="s">
        <v>75</v>
      </c>
      <c r="C44" s="6">
        <v>185.874</v>
      </c>
      <c r="D44" s="6">
        <v>187.192</v>
      </c>
      <c r="E44" s="6">
        <v>189.968</v>
      </c>
      <c r="F44" s="6">
        <v>191.824</v>
      </c>
      <c r="G44" s="6">
        <v>194.928</v>
      </c>
      <c r="H44" s="6">
        <v>187.479</v>
      </c>
      <c r="I44" s="6">
        <v>191.037</v>
      </c>
      <c r="J44" s="6">
        <v>195.413</v>
      </c>
      <c r="K44" s="6">
        <v>200.129</v>
      </c>
      <c r="L44" s="6">
        <v>203.157</v>
      </c>
      <c r="M44" s="6">
        <v>208.087</v>
      </c>
      <c r="N44" s="6">
        <v>212.836</v>
      </c>
      <c r="O44" s="6">
        <v>217.418</v>
      </c>
      <c r="P44" s="6">
        <v>226.287</v>
      </c>
      <c r="Q44" s="6">
        <v>229.168</v>
      </c>
      <c r="R44" s="6">
        <v>229.239</v>
      </c>
      <c r="S44" s="6">
        <v>230.012</v>
      </c>
      <c r="T44" s="6">
        <v>235.593</v>
      </c>
      <c r="U44" s="6">
        <v>232.485</v>
      </c>
      <c r="V44" s="6">
        <v>228.592</v>
      </c>
      <c r="W44" s="13">
        <v>224.879</v>
      </c>
    </row>
    <row r="45" spans="1:23" ht="15.75">
      <c r="A45" s="1" t="s">
        <v>76</v>
      </c>
      <c r="B45" s="1" t="s">
        <v>77</v>
      </c>
      <c r="C45" s="6">
        <v>1838.492</v>
      </c>
      <c r="D45" s="6">
        <v>1786.679</v>
      </c>
      <c r="E45" s="6">
        <v>1761.336</v>
      </c>
      <c r="F45" s="6">
        <v>1735.517</v>
      </c>
      <c r="G45" s="6">
        <v>1712.219</v>
      </c>
      <c r="H45" s="6">
        <v>1703.43</v>
      </c>
      <c r="I45" s="6">
        <v>1713.465</v>
      </c>
      <c r="J45" s="6">
        <v>1736</v>
      </c>
      <c r="K45" s="6">
        <v>1760.596</v>
      </c>
      <c r="L45" s="6">
        <v>1790.143</v>
      </c>
      <c r="M45" s="6">
        <v>1827.936</v>
      </c>
      <c r="N45" s="6">
        <v>1862.215</v>
      </c>
      <c r="O45" s="6">
        <v>1893.303</v>
      </c>
      <c r="P45" s="6">
        <v>1920.609</v>
      </c>
      <c r="Q45" s="6">
        <v>1949.245</v>
      </c>
      <c r="R45" s="6">
        <v>1980.208</v>
      </c>
      <c r="S45" s="6">
        <v>2000.001</v>
      </c>
      <c r="T45" s="6">
        <v>2011.243</v>
      </c>
      <c r="U45" s="6">
        <v>2028.167</v>
      </c>
      <c r="V45" s="6">
        <v>2033.748</v>
      </c>
      <c r="W45" s="13">
        <v>2029.456</v>
      </c>
    </row>
    <row r="46" spans="1:23" ht="15.75">
      <c r="A46" s="1" t="s">
        <v>78</v>
      </c>
      <c r="B46" s="1" t="s">
        <v>79</v>
      </c>
      <c r="C46" s="6">
        <v>785.881</v>
      </c>
      <c r="D46" s="6">
        <v>772.876</v>
      </c>
      <c r="E46" s="6">
        <v>768.755</v>
      </c>
      <c r="F46" s="6">
        <v>761.053</v>
      </c>
      <c r="G46" s="6">
        <v>755.313</v>
      </c>
      <c r="H46" s="6">
        <v>749.451</v>
      </c>
      <c r="I46" s="6">
        <v>748.451</v>
      </c>
      <c r="J46" s="6">
        <v>753.595</v>
      </c>
      <c r="K46" s="6">
        <v>761.069</v>
      </c>
      <c r="L46" s="6">
        <v>769.825</v>
      </c>
      <c r="M46" s="6">
        <v>783.132</v>
      </c>
      <c r="N46" s="6">
        <v>794.773</v>
      </c>
      <c r="O46" s="6">
        <v>810.576</v>
      </c>
      <c r="P46" s="6">
        <v>828.171</v>
      </c>
      <c r="Q46" s="6">
        <v>847.463</v>
      </c>
      <c r="R46" s="6">
        <v>871.32</v>
      </c>
      <c r="S46" s="6">
        <v>886.153</v>
      </c>
      <c r="T46" s="6">
        <v>906.436</v>
      </c>
      <c r="U46" s="6">
        <v>920.838</v>
      </c>
      <c r="V46" s="6">
        <v>934.725</v>
      </c>
      <c r="W46" s="13">
        <v>945.47</v>
      </c>
    </row>
    <row r="47" spans="1:23" ht="15.75">
      <c r="A47" s="1" t="s">
        <v>80</v>
      </c>
      <c r="B47" s="1" t="s">
        <v>81</v>
      </c>
      <c r="C47" s="6">
        <v>76.787</v>
      </c>
      <c r="D47" s="6">
        <v>79.579</v>
      </c>
      <c r="E47" s="6">
        <v>81.171</v>
      </c>
      <c r="F47" s="6">
        <v>82.321</v>
      </c>
      <c r="G47" s="6">
        <v>83.635</v>
      </c>
      <c r="H47" s="6">
        <v>83.702</v>
      </c>
      <c r="I47" s="6">
        <v>83.93</v>
      </c>
      <c r="J47" s="6">
        <v>84.379</v>
      </c>
      <c r="K47" s="6">
        <v>85.182</v>
      </c>
      <c r="L47" s="6">
        <v>84.92</v>
      </c>
      <c r="M47" s="6">
        <v>84.943</v>
      </c>
      <c r="N47" s="6">
        <v>84.941</v>
      </c>
      <c r="O47" s="6">
        <v>84.569</v>
      </c>
      <c r="P47" s="6">
        <v>84.127</v>
      </c>
      <c r="Q47" s="6">
        <v>83.419</v>
      </c>
      <c r="R47" s="6">
        <v>82.333</v>
      </c>
      <c r="S47" s="6">
        <v>82.171</v>
      </c>
      <c r="T47" s="6">
        <v>80.33</v>
      </c>
      <c r="U47" s="6">
        <v>76.926</v>
      </c>
      <c r="V47" s="6">
        <v>74.968</v>
      </c>
      <c r="W47" s="13">
        <v>72.421</v>
      </c>
    </row>
    <row r="48" spans="1:23" ht="15.75">
      <c r="A48" s="1" t="s">
        <v>82</v>
      </c>
      <c r="B48" s="1" t="s">
        <v>83</v>
      </c>
      <c r="C48" s="6">
        <v>1312.353</v>
      </c>
      <c r="D48" s="6">
        <v>1277.103</v>
      </c>
      <c r="E48" s="6">
        <v>1258.642</v>
      </c>
      <c r="F48" s="6">
        <v>1240.344</v>
      </c>
      <c r="G48" s="6">
        <v>1220.019</v>
      </c>
      <c r="H48" s="6">
        <v>1206.174</v>
      </c>
      <c r="I48" s="6">
        <v>1208.11</v>
      </c>
      <c r="J48" s="6">
        <v>1219.978</v>
      </c>
      <c r="K48" s="6">
        <v>1229.384</v>
      </c>
      <c r="L48" s="6">
        <v>1238.917</v>
      </c>
      <c r="M48" s="6">
        <v>1257.58</v>
      </c>
      <c r="N48" s="6">
        <v>1277.403</v>
      </c>
      <c r="O48" s="6">
        <v>1283.869</v>
      </c>
      <c r="P48" s="6">
        <v>1290.197</v>
      </c>
      <c r="Q48" s="6">
        <v>1295.289</v>
      </c>
      <c r="R48" s="6">
        <v>1297.313</v>
      </c>
      <c r="S48" s="6">
        <v>1298.748</v>
      </c>
      <c r="T48" s="6">
        <v>1299.239</v>
      </c>
      <c r="U48" s="6">
        <v>1301.025</v>
      </c>
      <c r="V48" s="6">
        <v>1296.45</v>
      </c>
      <c r="W48" s="13">
        <v>1293.646</v>
      </c>
    </row>
    <row r="49" spans="1:23" ht="15.75">
      <c r="A49" s="1" t="s">
        <v>84</v>
      </c>
      <c r="B49" s="1" t="s">
        <v>85</v>
      </c>
      <c r="C49" s="6">
        <v>398.895</v>
      </c>
      <c r="D49" s="6">
        <v>408.579</v>
      </c>
      <c r="E49" s="6">
        <v>423.14</v>
      </c>
      <c r="F49" s="6">
        <v>420.913</v>
      </c>
      <c r="G49" s="6">
        <v>416.664</v>
      </c>
      <c r="H49" s="6">
        <v>414.279</v>
      </c>
      <c r="I49" s="6">
        <v>417.287</v>
      </c>
      <c r="J49" s="6">
        <v>410.995</v>
      </c>
      <c r="K49" s="6">
        <v>413.656</v>
      </c>
      <c r="L49" s="6">
        <v>420.94</v>
      </c>
      <c r="M49" s="6">
        <v>424.901</v>
      </c>
      <c r="N49" s="6">
        <v>432.334</v>
      </c>
      <c r="O49" s="6">
        <v>438.796</v>
      </c>
      <c r="P49" s="6">
        <v>441.094</v>
      </c>
      <c r="Q49" s="6">
        <v>442.607</v>
      </c>
      <c r="R49" s="6">
        <v>445.78</v>
      </c>
      <c r="S49" s="6">
        <v>445.496</v>
      </c>
      <c r="T49" s="6">
        <v>444.774</v>
      </c>
      <c r="U49" s="6">
        <v>447.906</v>
      </c>
      <c r="V49" s="6">
        <v>446.719</v>
      </c>
      <c r="W49" s="13">
        <v>445.409</v>
      </c>
    </row>
    <row r="50" spans="1:23" ht="15.75">
      <c r="A50" s="1" t="s">
        <v>86</v>
      </c>
      <c r="B50" s="1" t="s">
        <v>87</v>
      </c>
      <c r="C50" s="6">
        <v>319.129</v>
      </c>
      <c r="D50" s="6">
        <v>315.388</v>
      </c>
      <c r="E50" s="6">
        <v>308.964</v>
      </c>
      <c r="F50" s="6">
        <v>307.121</v>
      </c>
      <c r="G50" s="6">
        <v>305.628</v>
      </c>
      <c r="H50" s="6">
        <v>305.418</v>
      </c>
      <c r="I50" s="6">
        <v>308.527</v>
      </c>
      <c r="J50" s="6">
        <v>317.92</v>
      </c>
      <c r="K50" s="6">
        <v>328.226</v>
      </c>
      <c r="L50" s="6">
        <v>340.264</v>
      </c>
      <c r="M50" s="6">
        <v>340.264</v>
      </c>
      <c r="N50" s="6">
        <v>359.348</v>
      </c>
      <c r="O50" s="6">
        <v>365.416</v>
      </c>
      <c r="P50" s="6">
        <v>368.141</v>
      </c>
      <c r="Q50" s="6">
        <v>371.967</v>
      </c>
      <c r="R50" s="6">
        <v>375.966</v>
      </c>
      <c r="S50" s="6">
        <v>380.239</v>
      </c>
      <c r="T50" s="6">
        <v>381.107</v>
      </c>
      <c r="U50" s="6">
        <v>379.77</v>
      </c>
      <c r="V50" s="6">
        <v>378.474</v>
      </c>
      <c r="W50" s="13">
        <v>379.283</v>
      </c>
    </row>
    <row r="51" spans="1:23" ht="15.75">
      <c r="A51" s="1" t="s">
        <v>88</v>
      </c>
      <c r="B51" s="1" t="s">
        <v>89</v>
      </c>
      <c r="C51" s="6">
        <v>1231.428</v>
      </c>
      <c r="D51" s="6">
        <v>1186.821</v>
      </c>
      <c r="E51" s="6">
        <v>1157.356</v>
      </c>
      <c r="F51" s="6">
        <v>1130.767</v>
      </c>
      <c r="G51" s="6">
        <v>1102.776</v>
      </c>
      <c r="H51" s="6">
        <v>1092.558</v>
      </c>
      <c r="I51" s="6">
        <v>1097.671</v>
      </c>
      <c r="J51" s="6">
        <v>1111.648</v>
      </c>
      <c r="K51" s="6">
        <v>1131.662</v>
      </c>
      <c r="L51" s="6">
        <v>1147.986</v>
      </c>
      <c r="M51" s="6">
        <v>1172.164</v>
      </c>
      <c r="N51" s="6">
        <v>1195.012</v>
      </c>
      <c r="O51" s="6">
        <v>1215.974</v>
      </c>
      <c r="P51" s="6">
        <v>1233.113</v>
      </c>
      <c r="Q51" s="6">
        <v>1243.983</v>
      </c>
      <c r="R51" s="6">
        <v>1256.621</v>
      </c>
      <c r="S51" s="6">
        <v>1263.576</v>
      </c>
      <c r="T51" s="6">
        <v>1266.419</v>
      </c>
      <c r="U51" s="6">
        <v>1267.226</v>
      </c>
      <c r="V51" s="6">
        <v>1262.181</v>
      </c>
      <c r="W51" s="13">
        <v>1257.824</v>
      </c>
    </row>
    <row r="52" spans="1:23" ht="15.75">
      <c r="A52" s="1" t="s">
        <v>90</v>
      </c>
      <c r="B52" s="1" t="s">
        <v>91</v>
      </c>
      <c r="C52" s="6">
        <v>98.19</v>
      </c>
      <c r="D52" s="6">
        <v>94.365</v>
      </c>
      <c r="E52" s="6">
        <v>92.451</v>
      </c>
      <c r="F52" s="6">
        <v>90.705</v>
      </c>
      <c r="G52" s="6">
        <v>89.71</v>
      </c>
      <c r="H52" s="6">
        <v>89.971</v>
      </c>
      <c r="I52" s="6">
        <v>91.964</v>
      </c>
      <c r="J52" s="6">
        <v>93.623</v>
      </c>
      <c r="K52" s="6">
        <v>95.285</v>
      </c>
      <c r="L52" s="6">
        <v>98.412</v>
      </c>
      <c r="M52" s="6">
        <v>101.797</v>
      </c>
      <c r="N52" s="6">
        <v>104.146</v>
      </c>
      <c r="O52" s="6">
        <v>105.677</v>
      </c>
      <c r="P52" s="6">
        <v>107.047</v>
      </c>
      <c r="Q52" s="6">
        <v>107.913</v>
      </c>
      <c r="R52" s="6">
        <v>109.815</v>
      </c>
      <c r="S52" s="6">
        <v>110.476</v>
      </c>
      <c r="T52" s="6">
        <v>111.773</v>
      </c>
      <c r="U52" s="6">
        <v>112.483</v>
      </c>
      <c r="V52" s="6">
        <v>113.52</v>
      </c>
      <c r="W52" s="13">
        <v>113.545</v>
      </c>
    </row>
    <row r="53" spans="1:23" ht="15.75">
      <c r="A53" s="1" t="s">
        <v>92</v>
      </c>
      <c r="B53" s="1" t="s">
        <v>93</v>
      </c>
      <c r="C53" s="6">
        <v>426.384</v>
      </c>
      <c r="D53" s="6">
        <v>420.664</v>
      </c>
      <c r="E53" s="6">
        <v>424.362</v>
      </c>
      <c r="F53" s="6">
        <v>423.016</v>
      </c>
      <c r="G53" s="6">
        <v>422.417</v>
      </c>
      <c r="H53" s="6">
        <v>424.125</v>
      </c>
      <c r="I53" s="6">
        <v>427.751</v>
      </c>
      <c r="J53" s="6">
        <v>431.585</v>
      </c>
      <c r="K53" s="6">
        <v>437.826</v>
      </c>
      <c r="L53" s="6">
        <v>443.712</v>
      </c>
      <c r="M53" s="6">
        <v>452.033</v>
      </c>
      <c r="N53" s="6">
        <v>456.039</v>
      </c>
      <c r="O53" s="6">
        <v>467.305</v>
      </c>
      <c r="P53" s="6">
        <v>466.951</v>
      </c>
      <c r="Q53" s="6">
        <v>468.85</v>
      </c>
      <c r="R53" s="6">
        <v>463.305</v>
      </c>
      <c r="S53" s="6">
        <v>467.69</v>
      </c>
      <c r="T53" s="6">
        <v>472.681</v>
      </c>
      <c r="U53" s="6">
        <v>477.858</v>
      </c>
      <c r="V53" s="6">
        <v>483.725</v>
      </c>
      <c r="W53" s="13">
        <v>493.226</v>
      </c>
    </row>
    <row r="54" spans="1:23" ht="15.75">
      <c r="A54" s="1" t="s">
        <v>94</v>
      </c>
      <c r="B54" s="1" t="s">
        <v>95</v>
      </c>
      <c r="C54" s="6">
        <v>86.178</v>
      </c>
      <c r="D54" s="6">
        <v>85.887</v>
      </c>
      <c r="E54" s="6">
        <v>85.99</v>
      </c>
      <c r="F54" s="6">
        <v>86.324</v>
      </c>
      <c r="G54" s="6">
        <v>86.724</v>
      </c>
      <c r="H54" s="6">
        <v>87.644</v>
      </c>
      <c r="I54" s="6">
        <v>89.373</v>
      </c>
      <c r="J54" s="6">
        <v>91.362</v>
      </c>
      <c r="K54" s="6">
        <v>92.556</v>
      </c>
      <c r="L54" s="6">
        <v>93.596</v>
      </c>
      <c r="M54" s="6">
        <v>95.169</v>
      </c>
      <c r="N54" s="6">
        <v>96.423</v>
      </c>
      <c r="O54" s="6">
        <v>97.882</v>
      </c>
      <c r="P54" s="6">
        <v>102.281</v>
      </c>
      <c r="Q54" s="6">
        <v>101.805</v>
      </c>
      <c r="R54" s="6">
        <v>101.491</v>
      </c>
      <c r="S54" s="6">
        <v>99.16</v>
      </c>
      <c r="T54" s="6">
        <v>97.93</v>
      </c>
      <c r="U54" s="6">
        <v>90.887</v>
      </c>
      <c r="V54" s="6">
        <v>89.59</v>
      </c>
      <c r="W54" s="13">
        <v>87.838</v>
      </c>
    </row>
    <row r="55" spans="1:23" ht="15.75">
      <c r="A55" s="1" t="s">
        <v>96</v>
      </c>
      <c r="B55" s="1" t="s">
        <v>97</v>
      </c>
      <c r="C55" s="6">
        <v>602.044</v>
      </c>
      <c r="D55" s="6">
        <v>593.556</v>
      </c>
      <c r="E55" s="6">
        <v>590.839</v>
      </c>
      <c r="F55" s="6">
        <v>587.014</v>
      </c>
      <c r="G55" s="6">
        <v>581.452</v>
      </c>
      <c r="H55" s="6">
        <v>574.517</v>
      </c>
      <c r="I55" s="6">
        <v>577.045</v>
      </c>
      <c r="J55" s="6">
        <v>582.432</v>
      </c>
      <c r="K55" s="6">
        <v>585.972</v>
      </c>
      <c r="L55" s="6">
        <v>590.121</v>
      </c>
      <c r="M55" s="6">
        <v>598.111</v>
      </c>
      <c r="N55" s="6">
        <v>604.571</v>
      </c>
      <c r="O55" s="6">
        <v>621.801</v>
      </c>
      <c r="P55" s="6">
        <v>630.015</v>
      </c>
      <c r="Q55" s="6">
        <v>640.604</v>
      </c>
      <c r="R55" s="6">
        <v>650.601</v>
      </c>
      <c r="S55" s="6">
        <v>657.27</v>
      </c>
      <c r="T55" s="6">
        <v>653.385</v>
      </c>
      <c r="U55" s="6">
        <v>664.582</v>
      </c>
      <c r="V55" s="6">
        <v>664.393</v>
      </c>
      <c r="W55" s="13">
        <v>668.123</v>
      </c>
    </row>
    <row r="56" spans="1:23" ht="15.75">
      <c r="A56" s="1" t="s">
        <v>98</v>
      </c>
      <c r="B56" s="1" t="s">
        <v>99</v>
      </c>
      <c r="C56" s="6">
        <v>2048.684</v>
      </c>
      <c r="D56" s="6">
        <v>2098.126</v>
      </c>
      <c r="E56" s="6">
        <v>2149.813</v>
      </c>
      <c r="F56" s="6">
        <v>2155.012</v>
      </c>
      <c r="G56" s="6">
        <v>2188.511</v>
      </c>
      <c r="H56" s="6">
        <v>2260.679</v>
      </c>
      <c r="I56" s="6">
        <v>2317.454</v>
      </c>
      <c r="J56" s="6">
        <v>2350.856</v>
      </c>
      <c r="K56" s="6">
        <v>2392.079</v>
      </c>
      <c r="L56" s="6">
        <v>2443.245</v>
      </c>
      <c r="M56" s="6">
        <v>2510.955</v>
      </c>
      <c r="N56" s="6">
        <v>2574.983</v>
      </c>
      <c r="O56" s="6">
        <v>2634.346</v>
      </c>
      <c r="P56" s="6">
        <v>2681.053</v>
      </c>
      <c r="Q56" s="6">
        <v>2720.623</v>
      </c>
      <c r="R56" s="6">
        <v>2757.273</v>
      </c>
      <c r="S56" s="6">
        <v>2800.017</v>
      </c>
      <c r="T56" s="6">
        <v>2832.461</v>
      </c>
      <c r="U56" s="6">
        <v>2868.209</v>
      </c>
      <c r="V56" s="6">
        <v>2895.853</v>
      </c>
      <c r="W56" s="13">
        <v>2943.047</v>
      </c>
    </row>
    <row r="57" spans="1:23" ht="15.75">
      <c r="A57" s="1" t="s">
        <v>100</v>
      </c>
      <c r="B57" s="1" t="s">
        <v>101</v>
      </c>
      <c r="C57" s="6">
        <v>250.242</v>
      </c>
      <c r="D57" s="6">
        <v>261.722</v>
      </c>
      <c r="E57" s="6">
        <v>275.145</v>
      </c>
      <c r="F57" s="6">
        <v>280.792</v>
      </c>
      <c r="G57" s="6">
        <v>289.34</v>
      </c>
      <c r="H57" s="6">
        <v>298.76</v>
      </c>
      <c r="I57" s="6">
        <v>308</v>
      </c>
      <c r="J57" s="6">
        <v>313.953</v>
      </c>
      <c r="K57" s="6">
        <v>319.423</v>
      </c>
      <c r="L57" s="6">
        <v>324.004</v>
      </c>
      <c r="M57" s="6">
        <v>325.019</v>
      </c>
      <c r="N57" s="6">
        <v>326.969</v>
      </c>
      <c r="O57" s="6">
        <v>329.883</v>
      </c>
      <c r="P57" s="6">
        <v>329.926</v>
      </c>
      <c r="Q57" s="6">
        <v>328.482</v>
      </c>
      <c r="R57" s="6">
        <v>327.79</v>
      </c>
      <c r="S57" s="6">
        <v>327.981</v>
      </c>
      <c r="T57" s="6">
        <v>328.978</v>
      </c>
      <c r="U57" s="6">
        <v>328.522</v>
      </c>
      <c r="V57" s="6">
        <v>329.185</v>
      </c>
      <c r="W57" s="13">
        <v>333.149</v>
      </c>
    </row>
    <row r="58" spans="1:23" ht="15.75">
      <c r="A58" s="1" t="s">
        <v>102</v>
      </c>
      <c r="B58" s="1" t="s">
        <v>103</v>
      </c>
      <c r="C58" s="6">
        <v>66.359</v>
      </c>
      <c r="D58" s="6">
        <v>64.988</v>
      </c>
      <c r="E58" s="6">
        <v>64.181</v>
      </c>
      <c r="F58" s="6">
        <v>63.452</v>
      </c>
      <c r="G58" s="6">
        <v>62.738</v>
      </c>
      <c r="H58" s="6">
        <v>62.703</v>
      </c>
      <c r="I58" s="6">
        <v>63.392</v>
      </c>
      <c r="J58" s="6">
        <v>65.012</v>
      </c>
      <c r="K58" s="6">
        <v>66.761</v>
      </c>
      <c r="L58" s="6">
        <v>69.103</v>
      </c>
      <c r="M58" s="6">
        <v>70.86</v>
      </c>
      <c r="N58" s="6">
        <v>72.702</v>
      </c>
      <c r="O58" s="6">
        <v>73.865</v>
      </c>
      <c r="P58" s="6">
        <v>74.828</v>
      </c>
      <c r="Q58" s="6">
        <v>75.59</v>
      </c>
      <c r="R58" s="6">
        <v>75.227</v>
      </c>
      <c r="S58" s="6">
        <v>75.162</v>
      </c>
      <c r="T58" s="6">
        <v>73.693</v>
      </c>
      <c r="U58" s="6">
        <v>73.257</v>
      </c>
      <c r="V58" s="6">
        <v>72.276</v>
      </c>
      <c r="W58" s="13">
        <v>70.32</v>
      </c>
    </row>
    <row r="59" spans="1:23" ht="15.75">
      <c r="A59" s="1" t="s">
        <v>104</v>
      </c>
      <c r="B59" s="1" t="s">
        <v>105</v>
      </c>
      <c r="C59" s="6">
        <v>703.322</v>
      </c>
      <c r="D59" s="6">
        <v>690.736</v>
      </c>
      <c r="E59" s="6">
        <v>682.63</v>
      </c>
      <c r="F59" s="6">
        <v>674.016</v>
      </c>
      <c r="G59" s="6">
        <v>667.215</v>
      </c>
      <c r="H59" s="6">
        <v>665.151</v>
      </c>
      <c r="I59" s="6">
        <v>673.237</v>
      </c>
      <c r="J59" s="6">
        <v>685.172</v>
      </c>
      <c r="K59" s="6">
        <v>699.064</v>
      </c>
      <c r="L59" s="6">
        <v>712.297</v>
      </c>
      <c r="M59" s="6">
        <v>728.282</v>
      </c>
      <c r="N59" s="6">
        <v>741.005</v>
      </c>
      <c r="O59" s="6">
        <v>757.847</v>
      </c>
      <c r="P59" s="6">
        <v>767.347</v>
      </c>
      <c r="Q59" s="6">
        <v>774.319</v>
      </c>
      <c r="R59" s="6">
        <v>787.945</v>
      </c>
      <c r="S59" s="6">
        <v>796.302</v>
      </c>
      <c r="T59" s="6">
        <v>807.16</v>
      </c>
      <c r="U59" s="6">
        <v>815.266</v>
      </c>
      <c r="V59" s="6">
        <v>817.143</v>
      </c>
      <c r="W59" s="13">
        <v>815.748</v>
      </c>
    </row>
    <row r="60" spans="1:23" ht="15.75">
      <c r="A60" s="1" t="s">
        <v>106</v>
      </c>
      <c r="B60" s="1" t="s">
        <v>107</v>
      </c>
      <c r="C60" s="6">
        <v>515.43</v>
      </c>
      <c r="D60" s="6">
        <v>513.018</v>
      </c>
      <c r="E60" s="6">
        <v>507.515</v>
      </c>
      <c r="F60" s="6">
        <v>503.551</v>
      </c>
      <c r="G60" s="6">
        <v>502.392</v>
      </c>
      <c r="H60" s="6">
        <v>506.89</v>
      </c>
      <c r="I60" s="6">
        <v>521.333</v>
      </c>
      <c r="J60" s="6">
        <v>540.936</v>
      </c>
      <c r="K60" s="6">
        <v>563.1</v>
      </c>
      <c r="L60" s="6">
        <v>585.818</v>
      </c>
      <c r="M60" s="6">
        <v>612.597</v>
      </c>
      <c r="N60" s="6">
        <v>632.781</v>
      </c>
      <c r="O60" s="6">
        <v>651.743</v>
      </c>
      <c r="P60" s="6">
        <v>660.424</v>
      </c>
      <c r="Q60" s="6">
        <v>673.107</v>
      </c>
      <c r="R60" s="6">
        <v>680.009</v>
      </c>
      <c r="S60" s="6">
        <v>687.445</v>
      </c>
      <c r="T60" s="6">
        <v>694.491</v>
      </c>
      <c r="U60" s="6">
        <v>695.95</v>
      </c>
      <c r="V60" s="6">
        <v>694.75</v>
      </c>
      <c r="W60" s="13">
        <v>694.367</v>
      </c>
    </row>
    <row r="61" spans="1:23" ht="15.75">
      <c r="A61" s="1" t="s">
        <v>108</v>
      </c>
      <c r="B61" s="1" t="s">
        <v>109</v>
      </c>
      <c r="C61" s="6">
        <v>270.309</v>
      </c>
      <c r="D61" s="6">
        <v>266.944</v>
      </c>
      <c r="E61" s="6">
        <v>266.95</v>
      </c>
      <c r="F61" s="6">
        <v>263.254</v>
      </c>
      <c r="G61" s="6">
        <v>255.112</v>
      </c>
      <c r="H61" s="6">
        <v>249.034</v>
      </c>
      <c r="I61" s="6">
        <v>243.538</v>
      </c>
      <c r="J61" s="6">
        <v>236.926</v>
      </c>
      <c r="K61" s="6">
        <v>231.819</v>
      </c>
      <c r="L61" s="6">
        <v>227.251</v>
      </c>
      <c r="M61" s="6">
        <v>224.057</v>
      </c>
      <c r="N61" s="6">
        <v>221.545</v>
      </c>
      <c r="O61" s="6">
        <v>219.037</v>
      </c>
      <c r="P61" s="6">
        <v>215.784</v>
      </c>
      <c r="Q61" s="6">
        <v>212.808</v>
      </c>
      <c r="R61" s="6">
        <v>211.008</v>
      </c>
      <c r="S61" s="6">
        <v>208.97</v>
      </c>
      <c r="T61" s="6">
        <v>207.011</v>
      </c>
      <c r="U61" s="6">
        <v>205.84</v>
      </c>
      <c r="V61" s="6">
        <v>203.475</v>
      </c>
      <c r="W61" s="13">
        <v>201.199</v>
      </c>
    </row>
    <row r="62" spans="1:23" ht="15.75">
      <c r="A62" s="1" t="s">
        <v>110</v>
      </c>
      <c r="B62" s="1" t="s">
        <v>111</v>
      </c>
      <c r="C62" s="6">
        <v>527.655</v>
      </c>
      <c r="D62" s="6">
        <v>512.831</v>
      </c>
      <c r="E62" s="6">
        <v>503.871</v>
      </c>
      <c r="F62" s="6">
        <v>500.778</v>
      </c>
      <c r="G62" s="6">
        <v>497.175</v>
      </c>
      <c r="H62" s="6">
        <v>501.402</v>
      </c>
      <c r="I62" s="6">
        <v>509.584</v>
      </c>
      <c r="J62" s="6">
        <v>521.533</v>
      </c>
      <c r="K62" s="6">
        <v>535.215</v>
      </c>
      <c r="L62" s="6">
        <v>549.143</v>
      </c>
      <c r="M62" s="6">
        <v>565.52</v>
      </c>
      <c r="N62" s="6">
        <v>579.863</v>
      </c>
      <c r="O62" s="6">
        <v>588.447</v>
      </c>
      <c r="P62" s="6">
        <v>595.717</v>
      </c>
      <c r="Q62" s="6">
        <v>601.215</v>
      </c>
      <c r="R62" s="6">
        <v>602.964</v>
      </c>
      <c r="S62" s="6">
        <v>605.322</v>
      </c>
      <c r="T62" s="6">
        <v>603.708</v>
      </c>
      <c r="U62" s="6">
        <v>600.703</v>
      </c>
      <c r="V62" s="6">
        <v>596.439</v>
      </c>
      <c r="W62" s="13">
        <v>594.74</v>
      </c>
    </row>
    <row r="63" spans="1:23" ht="15.75">
      <c r="A63" s="1" t="s">
        <v>112</v>
      </c>
      <c r="B63" s="1" t="s">
        <v>113</v>
      </c>
      <c r="C63" s="6">
        <v>70.093</v>
      </c>
      <c r="D63" s="6">
        <v>71.842</v>
      </c>
      <c r="E63" s="6">
        <v>74.396</v>
      </c>
      <c r="F63" s="6">
        <v>72.103</v>
      </c>
      <c r="G63" s="6">
        <v>73.049</v>
      </c>
      <c r="H63" s="6">
        <v>73.988</v>
      </c>
      <c r="I63" s="6">
        <v>72.239</v>
      </c>
      <c r="J63" s="6">
        <v>70.369</v>
      </c>
      <c r="K63" s="6">
        <v>70.415</v>
      </c>
      <c r="L63" s="6">
        <v>70.13</v>
      </c>
      <c r="M63" s="6">
        <v>70.941</v>
      </c>
      <c r="N63" s="6">
        <v>73.89</v>
      </c>
      <c r="O63" s="6">
        <v>71.798</v>
      </c>
      <c r="P63" s="6">
        <v>71.402</v>
      </c>
      <c r="Q63" s="6">
        <v>70.13</v>
      </c>
      <c r="R63" s="6">
        <v>68.931</v>
      </c>
      <c r="S63" s="6">
        <v>67.331</v>
      </c>
      <c r="T63" s="6">
        <v>65.613</v>
      </c>
      <c r="U63" s="6">
        <v>63.94</v>
      </c>
      <c r="V63" s="6">
        <v>61.654</v>
      </c>
      <c r="W63" s="13">
        <v>60.148</v>
      </c>
    </row>
    <row r="64" spans="1:23" ht="15.75">
      <c r="A64" s="2" t="s">
        <v>1</v>
      </c>
      <c r="B64" s="2" t="s">
        <v>1</v>
      </c>
      <c r="C64" s="2" t="s">
        <v>1</v>
      </c>
      <c r="D64" s="2" t="s">
        <v>1</v>
      </c>
      <c r="E64" s="2" t="s">
        <v>1</v>
      </c>
      <c r="F64" s="2" t="s">
        <v>1</v>
      </c>
      <c r="G64" s="2" t="s">
        <v>1</v>
      </c>
      <c r="H64" s="2" t="s">
        <v>1</v>
      </c>
      <c r="I64" s="2" t="s">
        <v>1</v>
      </c>
      <c r="J64" s="2" t="s">
        <v>1</v>
      </c>
      <c r="K64" s="2" t="s">
        <v>1</v>
      </c>
      <c r="L64" s="2" t="s">
        <v>1</v>
      </c>
      <c r="M64" s="2" t="s">
        <v>1</v>
      </c>
      <c r="N64" s="2" t="s">
        <v>1</v>
      </c>
      <c r="O64" s="2" t="s">
        <v>1</v>
      </c>
      <c r="P64" s="2" t="s">
        <v>1</v>
      </c>
      <c r="Q64" s="2" t="s">
        <v>1</v>
      </c>
      <c r="R64" s="2" t="s">
        <v>1</v>
      </c>
      <c r="S64" s="2" t="s">
        <v>1</v>
      </c>
      <c r="T64" s="2" t="s">
        <v>1</v>
      </c>
      <c r="U64" s="2" t="s">
        <v>1</v>
      </c>
      <c r="V64" s="2" t="s">
        <v>1</v>
      </c>
      <c r="W64" s="2" t="s">
        <v>1</v>
      </c>
    </row>
    <row r="65" spans="1:23" ht="15.75">
      <c r="A65" s="1" t="s">
        <v>114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"/>
      <c r="Q65" s="1"/>
      <c r="R65" s="1"/>
      <c r="S65" s="1"/>
      <c r="T65" s="1"/>
      <c r="U65" s="6"/>
      <c r="V65" s="6"/>
      <c r="W65" s="6"/>
    </row>
    <row r="66" spans="1:23" ht="15.75">
      <c r="A66" s="1" t="s">
        <v>118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"/>
      <c r="Q66" s="1"/>
      <c r="R66" s="1"/>
      <c r="S66" s="1"/>
      <c r="T66" s="1"/>
      <c r="U66" s="6"/>
      <c r="V66" s="6"/>
      <c r="W66" s="6"/>
    </row>
    <row r="67" spans="1:23" ht="15.75">
      <c r="A67" s="1" t="s">
        <v>119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6"/>
      <c r="Q67" s="1"/>
      <c r="R67" s="1"/>
      <c r="S67" s="1"/>
      <c r="T67" s="1"/>
      <c r="U67" s="1"/>
      <c r="V67" s="1"/>
      <c r="W67" s="1"/>
    </row>
    <row r="68" spans="1:2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6"/>
      <c r="Q68" s="1"/>
      <c r="R68" s="1"/>
      <c r="S68" s="1"/>
      <c r="T68" s="1"/>
      <c r="U68" s="1"/>
      <c r="V68" s="1"/>
      <c r="W68" s="1"/>
    </row>
    <row r="69" spans="1:2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6"/>
      <c r="Q69" s="1"/>
      <c r="R69" s="1"/>
      <c r="S69" s="1"/>
      <c r="T69" s="1"/>
      <c r="U69" s="1"/>
      <c r="V69" s="1"/>
      <c r="W69" s="1"/>
    </row>
    <row r="70" spans="1:2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6"/>
      <c r="Q70" s="1"/>
      <c r="R70" s="1"/>
      <c r="S70" s="1"/>
      <c r="T70" s="1"/>
      <c r="U70" s="1"/>
      <c r="V70" s="1"/>
      <c r="W70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0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9.69921875" style="0" hidden="1" customWidth="1"/>
    <col min="3" max="22" width="9.69921875" style="0" customWidth="1"/>
    <col min="23" max="23" width="13.59765625" style="0" customWidth="1"/>
    <col min="24" max="16384" width="9.69921875" style="0" customWidth="1"/>
  </cols>
  <sheetData>
    <row r="1" spans="1:23" ht="15.75">
      <c r="A1" s="1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11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1" t="s">
        <v>128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>
      <c r="A5" s="11" t="s">
        <v>151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2" t="s">
        <v>1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</row>
    <row r="8" spans="1:2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>
      <c r="A9" s="3" t="s">
        <v>5</v>
      </c>
      <c r="B9" s="3" t="s">
        <v>6</v>
      </c>
      <c r="C9" s="1">
        <v>1980</v>
      </c>
      <c r="D9" s="1">
        <v>1981</v>
      </c>
      <c r="E9" s="1">
        <v>1982</v>
      </c>
      <c r="F9" s="1">
        <v>1983</v>
      </c>
      <c r="G9" s="1">
        <v>1984</v>
      </c>
      <c r="H9" s="1">
        <v>1985</v>
      </c>
      <c r="I9" s="1">
        <v>1986</v>
      </c>
      <c r="J9" s="1">
        <v>1987</v>
      </c>
      <c r="K9" s="1">
        <v>1988</v>
      </c>
      <c r="L9" s="1">
        <v>1989</v>
      </c>
      <c r="M9" s="1">
        <v>1990</v>
      </c>
      <c r="N9" s="4" t="s">
        <v>129</v>
      </c>
      <c r="O9" s="1">
        <v>1992</v>
      </c>
      <c r="P9" s="3" t="s">
        <v>121</v>
      </c>
      <c r="Q9" s="3" t="s">
        <v>122</v>
      </c>
      <c r="R9" s="3" t="s">
        <v>123</v>
      </c>
      <c r="S9" s="3" t="s">
        <v>124</v>
      </c>
      <c r="T9" s="3" t="s">
        <v>125</v>
      </c>
      <c r="U9" s="3" t="s">
        <v>126</v>
      </c>
      <c r="V9" s="3" t="s">
        <v>8</v>
      </c>
      <c r="W9" s="3" t="s">
        <v>9</v>
      </c>
    </row>
    <row r="10" spans="1: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2</v>
      </c>
      <c r="O10" s="1"/>
      <c r="P10" s="1"/>
      <c r="Q10" s="1"/>
      <c r="R10" s="1"/>
      <c r="S10" s="1"/>
      <c r="T10" s="1" t="s">
        <v>2</v>
      </c>
      <c r="U10" s="1"/>
      <c r="V10" s="1"/>
      <c r="W10" s="4"/>
    </row>
    <row r="11" spans="1:23" ht="15.75">
      <c r="A11" s="2" t="s">
        <v>1</v>
      </c>
      <c r="B11" s="2" t="s">
        <v>1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 t="s">
        <v>1</v>
      </c>
      <c r="I11" s="2" t="s">
        <v>1</v>
      </c>
      <c r="J11" s="2" t="s">
        <v>1</v>
      </c>
      <c r="K11" s="2" t="s">
        <v>1</v>
      </c>
      <c r="L11" s="2" t="s">
        <v>1</v>
      </c>
      <c r="M11" s="2" t="s">
        <v>1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1</v>
      </c>
      <c r="W11" s="2" t="s">
        <v>1</v>
      </c>
    </row>
    <row r="12" spans="1:23" ht="15.75">
      <c r="A12" s="1" t="s">
        <v>10</v>
      </c>
      <c r="B12" s="1" t="s">
        <v>11</v>
      </c>
      <c r="C12" s="6">
        <v>13231</v>
      </c>
      <c r="D12" s="6">
        <v>12764</v>
      </c>
      <c r="E12" s="6">
        <v>12405</v>
      </c>
      <c r="F12" s="6">
        <v>12271</v>
      </c>
      <c r="G12" s="6">
        <v>12304</v>
      </c>
      <c r="H12" s="6">
        <v>12388</v>
      </c>
      <c r="I12" s="6">
        <v>12333.109</v>
      </c>
      <c r="J12" s="6">
        <v>12075.988</v>
      </c>
      <c r="K12" s="6">
        <v>11687.409</v>
      </c>
      <c r="L12" s="6">
        <v>11390.483</v>
      </c>
      <c r="M12" s="6">
        <v>11338.438</v>
      </c>
      <c r="N12" s="6">
        <v>11541.253</v>
      </c>
      <c r="O12" s="6">
        <v>11735</v>
      </c>
      <c r="P12" s="6">
        <v>11960.884</v>
      </c>
      <c r="Q12" s="6">
        <v>12213.233</v>
      </c>
      <c r="R12" s="6">
        <v>12499.98</v>
      </c>
      <c r="S12" s="6">
        <v>12846.661</v>
      </c>
      <c r="T12" s="6">
        <v>13053.787</v>
      </c>
      <c r="U12" s="6">
        <v>13192.784</v>
      </c>
      <c r="V12" s="6">
        <v>13368.771</v>
      </c>
      <c r="W12" s="24">
        <v>13515.237</v>
      </c>
    </row>
    <row r="13" spans="1:23" ht="15.75">
      <c r="A13" s="1" t="s">
        <v>12</v>
      </c>
      <c r="B13" s="1" t="s">
        <v>13</v>
      </c>
      <c r="C13" s="6">
        <v>230.968</v>
      </c>
      <c r="D13" s="6">
        <v>224.914</v>
      </c>
      <c r="E13" s="6">
        <v>214.085</v>
      </c>
      <c r="F13" s="6">
        <v>211.087</v>
      </c>
      <c r="G13" s="6">
        <v>198.231</v>
      </c>
      <c r="H13" s="6">
        <v>213.099</v>
      </c>
      <c r="I13" s="6">
        <v>214.753</v>
      </c>
      <c r="J13" s="6">
        <v>208.23</v>
      </c>
      <c r="K13" s="6">
        <v>203.101</v>
      </c>
      <c r="L13" s="6">
        <v>198.013</v>
      </c>
      <c r="M13" s="6">
        <v>194.709</v>
      </c>
      <c r="N13" s="6">
        <v>195.531</v>
      </c>
      <c r="O13" s="1">
        <v>196</v>
      </c>
      <c r="P13" s="6">
        <v>198.651</v>
      </c>
      <c r="Q13" s="6">
        <v>201.285</v>
      </c>
      <c r="R13" s="6">
        <v>206.84</v>
      </c>
      <c r="S13" s="6">
        <v>207.98</v>
      </c>
      <c r="T13" s="6">
        <v>208.148</v>
      </c>
      <c r="U13" s="6">
        <v>205.63</v>
      </c>
      <c r="V13" s="6">
        <v>202.045</v>
      </c>
      <c r="W13" s="13">
        <v>201.358</v>
      </c>
    </row>
    <row r="14" spans="1:23" ht="15.75">
      <c r="A14" s="1" t="s">
        <v>14</v>
      </c>
      <c r="B14" s="1" t="s">
        <v>15</v>
      </c>
      <c r="C14" s="6">
        <v>26.097</v>
      </c>
      <c r="D14" s="6">
        <v>27.102</v>
      </c>
      <c r="E14" s="6">
        <v>26.202</v>
      </c>
      <c r="F14" s="6">
        <v>27.922</v>
      </c>
      <c r="G14" s="6">
        <v>29</v>
      </c>
      <c r="H14" s="6">
        <v>30.134</v>
      </c>
      <c r="I14" s="6">
        <v>29.942</v>
      </c>
      <c r="J14" s="6">
        <v>28.984</v>
      </c>
      <c r="K14" s="6">
        <v>27.963</v>
      </c>
      <c r="L14" s="6">
        <v>27.582</v>
      </c>
      <c r="M14" s="6">
        <v>28.606</v>
      </c>
      <c r="N14" s="6">
        <v>29.556</v>
      </c>
      <c r="O14" s="1">
        <v>31</v>
      </c>
      <c r="P14" s="6">
        <v>32.347</v>
      </c>
      <c r="Q14" s="6">
        <v>33.338</v>
      </c>
      <c r="R14" s="6">
        <v>34.184</v>
      </c>
      <c r="S14" s="6">
        <v>35.557</v>
      </c>
      <c r="T14" s="6">
        <v>36.474</v>
      </c>
      <c r="U14" s="6">
        <v>38.394</v>
      </c>
      <c r="V14" s="6">
        <v>38.79</v>
      </c>
      <c r="W14" s="13">
        <v>38.914</v>
      </c>
    </row>
    <row r="15" spans="1:23" ht="15.75">
      <c r="A15" s="1" t="s">
        <v>16</v>
      </c>
      <c r="B15" s="1" t="s">
        <v>17</v>
      </c>
      <c r="C15" s="6">
        <v>156.678</v>
      </c>
      <c r="D15" s="6">
        <v>151.924</v>
      </c>
      <c r="E15" s="6">
        <v>151.067</v>
      </c>
      <c r="F15" s="6">
        <v>152.267</v>
      </c>
      <c r="G15" s="6">
        <v>156.827</v>
      </c>
      <c r="H15" s="6">
        <v>162.195</v>
      </c>
      <c r="I15" s="6">
        <v>163.119</v>
      </c>
      <c r="J15" s="6">
        <v>159.92</v>
      </c>
      <c r="K15" s="6">
        <v>157.311</v>
      </c>
      <c r="L15" s="6">
        <v>156.304</v>
      </c>
      <c r="M15" s="6">
        <v>160.803</v>
      </c>
      <c r="N15" s="6">
        <v>166.738</v>
      </c>
      <c r="O15" s="1">
        <v>176</v>
      </c>
      <c r="P15" s="6">
        <v>183.041</v>
      </c>
      <c r="Q15" s="6">
        <v>194.52</v>
      </c>
      <c r="R15" s="6">
        <v>195.04</v>
      </c>
      <c r="S15" s="6">
        <v>210.841</v>
      </c>
      <c r="T15" s="6">
        <v>218.144</v>
      </c>
      <c r="U15" s="6">
        <v>225.515</v>
      </c>
      <c r="V15" s="6">
        <v>229.051</v>
      </c>
      <c r="W15" s="13">
        <v>237.13</v>
      </c>
    </row>
    <row r="16" spans="1:23" ht="15.75">
      <c r="A16" s="1" t="s">
        <v>18</v>
      </c>
      <c r="B16" s="1" t="s">
        <v>19</v>
      </c>
      <c r="C16" s="6">
        <v>137.791</v>
      </c>
      <c r="D16" s="6">
        <v>132.091</v>
      </c>
      <c r="E16" s="6">
        <v>128.122</v>
      </c>
      <c r="F16" s="6">
        <v>127.145</v>
      </c>
      <c r="G16" s="6">
        <v>128.15</v>
      </c>
      <c r="H16" s="6">
        <v>129.874</v>
      </c>
      <c r="I16" s="6">
        <v>130.587</v>
      </c>
      <c r="J16" s="6">
        <v>129.788</v>
      </c>
      <c r="K16" s="6">
        <v>127.119</v>
      </c>
      <c r="L16" s="6">
        <v>123.9</v>
      </c>
      <c r="M16" s="6">
        <v>122.774</v>
      </c>
      <c r="N16" s="6">
        <v>123.371</v>
      </c>
      <c r="O16" s="1">
        <v>124</v>
      </c>
      <c r="P16" s="6">
        <v>126.558</v>
      </c>
      <c r="Q16" s="6">
        <v>128.283</v>
      </c>
      <c r="R16" s="6">
        <v>130.817</v>
      </c>
      <c r="S16" s="6">
        <v>132.901</v>
      </c>
      <c r="T16" s="6">
        <v>134.261</v>
      </c>
      <c r="U16" s="6">
        <v>133.024</v>
      </c>
      <c r="V16" s="6">
        <v>133.32</v>
      </c>
      <c r="W16" s="13">
        <v>131.934</v>
      </c>
    </row>
    <row r="17" spans="1:23" ht="15.75">
      <c r="A17" s="1" t="s">
        <v>20</v>
      </c>
      <c r="B17" s="1" t="s">
        <v>21</v>
      </c>
      <c r="C17" s="6">
        <v>1346.696</v>
      </c>
      <c r="D17" s="6">
        <v>1276.368</v>
      </c>
      <c r="E17" s="6">
        <v>1263.668</v>
      </c>
      <c r="F17" s="6">
        <v>1275.493</v>
      </c>
      <c r="G17" s="6">
        <v>1305.148</v>
      </c>
      <c r="H17" s="6">
        <v>1328.849</v>
      </c>
      <c r="I17" s="6">
        <v>1332.305</v>
      </c>
      <c r="J17" s="6">
        <v>1317.228</v>
      </c>
      <c r="K17" s="6">
        <v>1300.926</v>
      </c>
      <c r="L17" s="6">
        <v>1301.78</v>
      </c>
      <c r="M17" s="6">
        <v>1335.676</v>
      </c>
      <c r="N17" s="6">
        <v>1386.843</v>
      </c>
      <c r="O17" s="6">
        <v>1404</v>
      </c>
      <c r="P17" s="6">
        <v>1424.094</v>
      </c>
      <c r="Q17" s="6">
        <v>1451.607</v>
      </c>
      <c r="R17" s="6">
        <v>1495.182</v>
      </c>
      <c r="S17" s="6">
        <v>1556.826</v>
      </c>
      <c r="T17" s="6">
        <v>1608.262</v>
      </c>
      <c r="U17" s="6">
        <v>1656.111</v>
      </c>
      <c r="V17" s="6">
        <v>1701.902</v>
      </c>
      <c r="W17" s="13">
        <v>1732.989</v>
      </c>
    </row>
    <row r="18" spans="1:23" ht="15.75">
      <c r="A18" s="1" t="s">
        <v>22</v>
      </c>
      <c r="B18" s="1" t="s">
        <v>23</v>
      </c>
      <c r="C18" s="6">
        <v>171.667</v>
      </c>
      <c r="D18" s="6">
        <v>168.131</v>
      </c>
      <c r="E18" s="6">
        <v>165.61</v>
      </c>
      <c r="F18" s="6">
        <v>165.421</v>
      </c>
      <c r="G18" s="6">
        <v>169.211</v>
      </c>
      <c r="H18" s="6">
        <v>171.907</v>
      </c>
      <c r="I18" s="6">
        <v>172.111</v>
      </c>
      <c r="J18" s="6">
        <v>168.25</v>
      </c>
      <c r="K18" s="6">
        <v>160.228</v>
      </c>
      <c r="L18" s="6">
        <v>155.23</v>
      </c>
      <c r="M18" s="6">
        <v>154.284</v>
      </c>
      <c r="N18" s="6">
        <v>157.409</v>
      </c>
      <c r="O18" s="1">
        <v>161</v>
      </c>
      <c r="P18" s="6">
        <v>165.132</v>
      </c>
      <c r="Q18" s="6">
        <v>170.766</v>
      </c>
      <c r="R18" s="6">
        <v>177.398</v>
      </c>
      <c r="S18" s="6">
        <v>186.134</v>
      </c>
      <c r="T18" s="6">
        <v>192.704</v>
      </c>
      <c r="U18" s="6">
        <v>197.686</v>
      </c>
      <c r="V18" s="6">
        <v>201.541</v>
      </c>
      <c r="W18" s="13">
        <v>207.942</v>
      </c>
    </row>
    <row r="19" spans="1:23" ht="15.75">
      <c r="A19" s="1" t="s">
        <v>24</v>
      </c>
      <c r="B19" s="1" t="s">
        <v>25</v>
      </c>
      <c r="C19" s="6">
        <v>167.869</v>
      </c>
      <c r="D19" s="6">
        <v>157.896</v>
      </c>
      <c r="E19" s="6">
        <v>150.473</v>
      </c>
      <c r="F19" s="6">
        <v>149.011</v>
      </c>
      <c r="G19" s="6">
        <v>144.754</v>
      </c>
      <c r="H19" s="6">
        <v>140.823</v>
      </c>
      <c r="I19" s="6">
        <v>147.024</v>
      </c>
      <c r="J19" s="6">
        <v>139.215</v>
      </c>
      <c r="K19" s="6">
        <v>128.94</v>
      </c>
      <c r="L19" s="6">
        <v>123.182</v>
      </c>
      <c r="M19" s="6">
        <v>121.727</v>
      </c>
      <c r="N19" s="6">
        <v>125.587</v>
      </c>
      <c r="O19" s="1">
        <v>127</v>
      </c>
      <c r="P19" s="6">
        <v>127.666</v>
      </c>
      <c r="Q19" s="6">
        <v>131.186</v>
      </c>
      <c r="R19" s="6">
        <v>133.661</v>
      </c>
      <c r="S19" s="6">
        <v>137.755</v>
      </c>
      <c r="T19" s="6">
        <v>140.874</v>
      </c>
      <c r="U19" s="6">
        <v>145.317</v>
      </c>
      <c r="V19" s="6">
        <v>150.08</v>
      </c>
      <c r="W19" s="13">
        <v>155.734</v>
      </c>
    </row>
    <row r="20" spans="1:23" ht="15.75">
      <c r="A20" s="1" t="s">
        <v>26</v>
      </c>
      <c r="B20" s="1" t="s">
        <v>27</v>
      </c>
      <c r="C20" s="6">
        <v>36.939</v>
      </c>
      <c r="D20" s="6">
        <v>34.785</v>
      </c>
      <c r="E20" s="6">
        <v>31.279</v>
      </c>
      <c r="F20" s="6">
        <v>30.225</v>
      </c>
      <c r="G20" s="6">
        <v>29.806</v>
      </c>
      <c r="H20" s="6">
        <v>29.819</v>
      </c>
      <c r="I20" s="6">
        <v>29.603</v>
      </c>
      <c r="J20" s="6">
        <v>28.945</v>
      </c>
      <c r="K20" s="6">
        <v>27.792</v>
      </c>
      <c r="L20" s="6">
        <v>27.109</v>
      </c>
      <c r="M20" s="6">
        <v>27.052</v>
      </c>
      <c r="N20" s="6">
        <v>27.641</v>
      </c>
      <c r="O20" s="1">
        <v>28</v>
      </c>
      <c r="P20" s="6">
        <v>28.93</v>
      </c>
      <c r="Q20" s="6">
        <v>29.994</v>
      </c>
      <c r="R20" s="6">
        <v>31.433</v>
      </c>
      <c r="S20" s="6">
        <v>32.568</v>
      </c>
      <c r="T20" s="6">
        <v>33.188</v>
      </c>
      <c r="U20" s="6">
        <v>33.307</v>
      </c>
      <c r="V20" s="6">
        <v>32.562</v>
      </c>
      <c r="W20" s="13">
        <v>33.875</v>
      </c>
    </row>
    <row r="21" spans="1:23" ht="15.75">
      <c r="A21" s="1" t="s">
        <v>28</v>
      </c>
      <c r="B21" s="1" t="s">
        <v>29</v>
      </c>
      <c r="C21" s="6">
        <v>29.071</v>
      </c>
      <c r="D21" s="6">
        <v>27.428</v>
      </c>
      <c r="E21" s="6">
        <f>2.6409*10</f>
        <v>26.409</v>
      </c>
      <c r="F21" s="6">
        <v>25.546</v>
      </c>
      <c r="G21" s="6">
        <v>24.589</v>
      </c>
      <c r="H21" s="6">
        <v>24.598</v>
      </c>
      <c r="I21" s="6">
        <v>23.156</v>
      </c>
      <c r="J21" s="6">
        <v>23.578</v>
      </c>
      <c r="K21" s="6">
        <v>22.458</v>
      </c>
      <c r="L21" s="6">
        <v>20.639</v>
      </c>
      <c r="M21" s="6">
        <v>19.42</v>
      </c>
      <c r="N21" s="6">
        <v>19.599</v>
      </c>
      <c r="O21" s="1">
        <v>20</v>
      </c>
      <c r="P21" s="6">
        <v>19.244</v>
      </c>
      <c r="Q21" s="6">
        <v>18.324</v>
      </c>
      <c r="R21" s="6">
        <v>17.966</v>
      </c>
      <c r="S21" s="6">
        <v>17.51</v>
      </c>
      <c r="T21" s="6">
        <v>17.174</v>
      </c>
      <c r="U21" s="6">
        <v>15.177</v>
      </c>
      <c r="V21" s="6">
        <v>17.277</v>
      </c>
      <c r="W21" s="13">
        <v>15.239</v>
      </c>
    </row>
    <row r="22" spans="1:23" ht="15.75">
      <c r="A22" s="1" t="s">
        <v>30</v>
      </c>
      <c r="B22" s="1" t="s">
        <v>31</v>
      </c>
      <c r="C22" s="6">
        <v>468.366</v>
      </c>
      <c r="D22" s="6">
        <v>452.398</v>
      </c>
      <c r="E22" s="6">
        <v>445.736</v>
      </c>
      <c r="F22" s="6">
        <v>451.436</v>
      </c>
      <c r="G22" s="6">
        <v>462.371</v>
      </c>
      <c r="H22" s="6">
        <v>476.033</v>
      </c>
      <c r="I22" s="6">
        <v>486.382</v>
      </c>
      <c r="J22" s="6">
        <v>492.965</v>
      </c>
      <c r="K22" s="6">
        <v>488.923</v>
      </c>
      <c r="L22" s="6">
        <v>486.486</v>
      </c>
      <c r="M22" s="6">
        <v>491.658</v>
      </c>
      <c r="N22" s="6">
        <v>504.518</v>
      </c>
      <c r="O22" s="1">
        <v>512</v>
      </c>
      <c r="P22" s="6">
        <v>525.569</v>
      </c>
      <c r="Q22" s="6">
        <v>541.522</v>
      </c>
      <c r="R22" s="6">
        <v>562.712</v>
      </c>
      <c r="S22" s="6">
        <v>589.05</v>
      </c>
      <c r="T22" s="6">
        <v>613.761</v>
      </c>
      <c r="U22" s="6">
        <v>633.609</v>
      </c>
      <c r="V22" s="6">
        <v>655.903</v>
      </c>
      <c r="W22" s="13">
        <v>674.919</v>
      </c>
    </row>
    <row r="23" spans="1:23" ht="15.75">
      <c r="A23" s="1" t="s">
        <v>32</v>
      </c>
      <c r="B23" s="1" t="s">
        <v>33</v>
      </c>
      <c r="C23" s="6">
        <v>327.062</v>
      </c>
      <c r="D23" s="6">
        <v>319.552</v>
      </c>
      <c r="E23" s="6">
        <v>314.511</v>
      </c>
      <c r="F23" s="6">
        <v>312.601</v>
      </c>
      <c r="G23" s="6">
        <v>316.478</v>
      </c>
      <c r="H23" s="6">
        <v>322.842</v>
      </c>
      <c r="I23" s="6">
        <v>318.434</v>
      </c>
      <c r="J23" s="6">
        <f>3159.15/10</f>
        <v>315.915</v>
      </c>
      <c r="K23" s="6">
        <v>300.13</v>
      </c>
      <c r="L23" s="6">
        <v>298.109</v>
      </c>
      <c r="M23" s="6">
        <v>302.605</v>
      </c>
      <c r="N23" s="6">
        <v>309.439</v>
      </c>
      <c r="O23" s="1">
        <v>316</v>
      </c>
      <c r="P23" s="6">
        <v>324.879</v>
      </c>
      <c r="Q23" s="6">
        <v>336.298</v>
      </c>
      <c r="R23" s="6">
        <v>345.419</v>
      </c>
      <c r="S23" s="6">
        <v>355.911</v>
      </c>
      <c r="T23" s="6">
        <v>365.429</v>
      </c>
      <c r="U23" s="6">
        <v>371.905</v>
      </c>
      <c r="V23" s="6">
        <v>378.732</v>
      </c>
      <c r="W23" s="13">
        <v>384.954</v>
      </c>
    </row>
    <row r="24" spans="1:23" ht="15.75">
      <c r="A24" s="1" t="s">
        <v>34</v>
      </c>
      <c r="B24" s="1" t="s">
        <v>35</v>
      </c>
      <c r="C24" s="6">
        <v>55.4710000000002</v>
      </c>
      <c r="D24" s="6">
        <v>51.422</v>
      </c>
      <c r="E24" s="6">
        <v>49.614</v>
      </c>
      <c r="F24" s="6">
        <v>49.543</v>
      </c>
      <c r="G24" s="6">
        <v>50.144</v>
      </c>
      <c r="H24" s="6">
        <v>50.673</v>
      </c>
      <c r="I24" s="6">
        <v>49.564</v>
      </c>
      <c r="J24" s="6">
        <v>48.646</v>
      </c>
      <c r="K24" s="6">
        <v>47.103</v>
      </c>
      <c r="L24" s="6">
        <v>45.997</v>
      </c>
      <c r="M24" s="6">
        <v>48.868</v>
      </c>
      <c r="N24" s="6">
        <v>47.892</v>
      </c>
      <c r="O24" s="1">
        <v>49</v>
      </c>
      <c r="P24" s="6">
        <v>48.772</v>
      </c>
      <c r="Q24" s="6">
        <v>50.12</v>
      </c>
      <c r="R24" s="6">
        <v>51.509</v>
      </c>
      <c r="S24" s="6">
        <v>51.469</v>
      </c>
      <c r="T24" s="6">
        <v>53.497</v>
      </c>
      <c r="U24" s="6">
        <v>53.384</v>
      </c>
      <c r="V24" s="6">
        <v>52.61</v>
      </c>
      <c r="W24" s="13">
        <v>52.067</v>
      </c>
    </row>
    <row r="25" spans="1:23" ht="15.75">
      <c r="A25" s="1" t="s">
        <v>36</v>
      </c>
      <c r="B25" s="1" t="s">
        <v>37</v>
      </c>
      <c r="C25" s="6">
        <v>59.488</v>
      </c>
      <c r="D25" s="6">
        <v>58.977</v>
      </c>
      <c r="E25" s="6">
        <v>57.557</v>
      </c>
      <c r="F25" s="6">
        <v>57.989</v>
      </c>
      <c r="G25" s="6">
        <v>59.143</v>
      </c>
      <c r="H25" s="6">
        <v>59.289</v>
      </c>
      <c r="I25" s="6">
        <v>58.778</v>
      </c>
      <c r="J25" s="6">
        <v>59.088</v>
      </c>
      <c r="K25" s="6">
        <v>59.11</v>
      </c>
      <c r="L25" s="6">
        <v>58.33</v>
      </c>
      <c r="M25" s="6">
        <v>60.743</v>
      </c>
      <c r="N25" s="6">
        <v>64.222</v>
      </c>
      <c r="O25" s="1">
        <v>67</v>
      </c>
      <c r="P25" s="6">
        <v>69.775</v>
      </c>
      <c r="Q25" s="6">
        <v>71.561</v>
      </c>
      <c r="R25" s="6">
        <v>73.541</v>
      </c>
      <c r="S25" s="6">
        <v>75.833</v>
      </c>
      <c r="T25" s="6">
        <v>75.579</v>
      </c>
      <c r="U25" s="6">
        <v>76.118</v>
      </c>
      <c r="V25" s="6">
        <v>77</v>
      </c>
      <c r="W25" s="13">
        <v>74.696</v>
      </c>
    </row>
    <row r="26" spans="1:23" ht="15.75">
      <c r="A26" s="1" t="s">
        <v>38</v>
      </c>
      <c r="B26" s="1" t="s">
        <v>39</v>
      </c>
      <c r="C26" s="6">
        <v>648.554</v>
      </c>
      <c r="D26" s="6">
        <v>619.892</v>
      </c>
      <c r="E26" s="6">
        <v>593.431</v>
      </c>
      <c r="F26" s="6">
        <v>581.791</v>
      </c>
      <c r="G26" s="6">
        <v>579.878</v>
      </c>
      <c r="H26" s="6">
        <v>579.982</v>
      </c>
      <c r="I26" s="6">
        <v>575.845</v>
      </c>
      <c r="J26" s="6">
        <v>559.656</v>
      </c>
      <c r="K26" s="6">
        <v>535.792</v>
      </c>
      <c r="L26" s="6">
        <v>517.334</v>
      </c>
      <c r="M26" s="6">
        <v>511.767</v>
      </c>
      <c r="N26" s="6">
        <v>520.332</v>
      </c>
      <c r="O26" s="1">
        <v>529</v>
      </c>
      <c r="P26" s="6">
        <v>536.749</v>
      </c>
      <c r="Q26" s="6">
        <v>548.131</v>
      </c>
      <c r="R26" s="6">
        <v>553.148</v>
      </c>
      <c r="S26" s="6">
        <v>560.864</v>
      </c>
      <c r="T26" s="6">
        <v>559.96</v>
      </c>
      <c r="U26" s="6">
        <v>559.951</v>
      </c>
      <c r="V26" s="6">
        <v>565.366</v>
      </c>
      <c r="W26" s="13">
        <v>574.853</v>
      </c>
    </row>
    <row r="27" spans="1:23" ht="15.75">
      <c r="A27" s="1" t="s">
        <v>40</v>
      </c>
      <c r="B27" s="1" t="s">
        <v>41</v>
      </c>
      <c r="C27" s="6">
        <v>347.17</v>
      </c>
      <c r="D27" s="6">
        <v>334.362</v>
      </c>
      <c r="E27" s="6">
        <v>320.509</v>
      </c>
      <c r="F27" s="6">
        <v>313.944</v>
      </c>
      <c r="G27" s="6">
        <v>310.88</v>
      </c>
      <c r="H27" s="6">
        <v>312.045</v>
      </c>
      <c r="I27" s="6">
        <v>313.167</v>
      </c>
      <c r="J27" s="6">
        <v>305.473</v>
      </c>
      <c r="K27" s="6">
        <v>293.347</v>
      </c>
      <c r="L27" s="6">
        <v>283.129</v>
      </c>
      <c r="M27" s="6">
        <v>278.674</v>
      </c>
      <c r="N27" s="6">
        <v>280.507</v>
      </c>
      <c r="O27" s="1">
        <v>283</v>
      </c>
      <c r="P27" s="6">
        <v>286.567</v>
      </c>
      <c r="Q27" s="6">
        <v>290.052</v>
      </c>
      <c r="R27" s="6">
        <v>292.915</v>
      </c>
      <c r="S27" s="6">
        <v>293.822</v>
      </c>
      <c r="T27" s="6">
        <v>293.988</v>
      </c>
      <c r="U27" s="6">
        <v>291.754</v>
      </c>
      <c r="V27" s="6">
        <v>289.481</v>
      </c>
      <c r="W27" s="13">
        <v>285.99</v>
      </c>
    </row>
    <row r="28" spans="1:23" ht="15.75">
      <c r="A28" s="1" t="s">
        <v>42</v>
      </c>
      <c r="B28" s="1" t="s">
        <v>43</v>
      </c>
      <c r="C28" s="6">
        <v>182.702</v>
      </c>
      <c r="D28" s="6">
        <v>174.998</v>
      </c>
      <c r="E28" s="6">
        <v>167.255</v>
      </c>
      <c r="F28" s="6">
        <v>164.089</v>
      </c>
      <c r="G28" s="6">
        <v>162.176</v>
      </c>
      <c r="H28" s="6">
        <v>161</v>
      </c>
      <c r="I28" s="6">
        <v>157.75</v>
      </c>
      <c r="J28" s="6">
        <v>152.39</v>
      </c>
      <c r="K28" s="6">
        <v>144.212</v>
      </c>
      <c r="L28" s="6">
        <v>140.064</v>
      </c>
      <c r="M28" s="6">
        <v>138.778</v>
      </c>
      <c r="N28" s="6">
        <v>143.132</v>
      </c>
      <c r="O28" s="1">
        <v>146</v>
      </c>
      <c r="P28" s="6">
        <v>150.513</v>
      </c>
      <c r="Q28" s="6">
        <v>154.575</v>
      </c>
      <c r="R28" s="6">
        <v>158.346</v>
      </c>
      <c r="S28" s="6">
        <v>161.311</v>
      </c>
      <c r="T28" s="6">
        <v>162.6</v>
      </c>
      <c r="U28" s="6">
        <v>161.518</v>
      </c>
      <c r="V28" s="6">
        <v>161.382</v>
      </c>
      <c r="W28" s="13">
        <v>161.276</v>
      </c>
    </row>
    <row r="29" spans="1:23" ht="15.75">
      <c r="A29" s="1" t="s">
        <v>44</v>
      </c>
      <c r="B29" s="1" t="s">
        <v>45</v>
      </c>
      <c r="C29" s="6">
        <v>132.566</v>
      </c>
      <c r="D29" s="6">
        <v>127.895</v>
      </c>
      <c r="E29" s="6">
        <v>124.195</v>
      </c>
      <c r="F29" s="6">
        <v>122.833</v>
      </c>
      <c r="G29" s="6">
        <v>123.165</v>
      </c>
      <c r="H29" s="6">
        <v>124.558</v>
      </c>
      <c r="I29" s="6">
        <v>124.527</v>
      </c>
      <c r="J29" s="6">
        <v>122.596</v>
      </c>
      <c r="K29" s="6">
        <v>119.845</v>
      </c>
      <c r="L29" s="6">
        <v>117.276</v>
      </c>
      <c r="M29" s="6">
        <v>117.337</v>
      </c>
      <c r="N29" s="6">
        <v>120.264</v>
      </c>
      <c r="O29" s="1">
        <v>123</v>
      </c>
      <c r="P29" s="6">
        <v>127.906</v>
      </c>
      <c r="Q29" s="6">
        <v>131.627</v>
      </c>
      <c r="R29" s="6">
        <v>134.307</v>
      </c>
      <c r="S29" s="6">
        <v>138.27</v>
      </c>
      <c r="T29" s="6">
        <v>141.142</v>
      </c>
      <c r="U29" s="6">
        <v>144.879</v>
      </c>
      <c r="V29" s="6">
        <v>146.37</v>
      </c>
      <c r="W29" s="13">
        <v>147.383</v>
      </c>
    </row>
    <row r="30" spans="1:23" ht="15.75">
      <c r="A30" s="1" t="s">
        <v>46</v>
      </c>
      <c r="B30" s="1" t="s">
        <v>47</v>
      </c>
      <c r="C30" s="6">
        <v>205.994</v>
      </c>
      <c r="D30" s="6">
        <v>199.569</v>
      </c>
      <c r="E30" s="6">
        <f>1935.79/10</f>
        <v>193.579</v>
      </c>
      <c r="F30" s="6">
        <v>192.483</v>
      </c>
      <c r="G30" s="6">
        <v>193.31</v>
      </c>
      <c r="H30" s="6">
        <v>195.065</v>
      </c>
      <c r="I30" s="6">
        <v>195.877</v>
      </c>
      <c r="J30" s="6">
        <v>193.663</v>
      </c>
      <c r="K30" s="6">
        <v>185.822</v>
      </c>
      <c r="L30" s="6">
        <v>178.83</v>
      </c>
      <c r="M30" s="6">
        <v>177.185</v>
      </c>
      <c r="N30" s="6">
        <v>179.854</v>
      </c>
      <c r="O30" s="1">
        <v>185</v>
      </c>
      <c r="P30" s="6">
        <v>187.95</v>
      </c>
      <c r="Q30" s="6">
        <v>190.637</v>
      </c>
      <c r="R30" s="6">
        <v>191.579</v>
      </c>
      <c r="S30" s="6">
        <v>189.912</v>
      </c>
      <c r="T30" s="6">
        <v>194.997</v>
      </c>
      <c r="U30" s="6">
        <v>191.339</v>
      </c>
      <c r="V30" s="6">
        <v>190</v>
      </c>
      <c r="W30" s="13">
        <v>194.408</v>
      </c>
    </row>
    <row r="31" spans="1:23" ht="15.75">
      <c r="A31" s="1" t="s">
        <v>48</v>
      </c>
      <c r="B31" s="1" t="s">
        <v>49</v>
      </c>
      <c r="C31" s="6">
        <v>233.962</v>
      </c>
      <c r="D31" s="6">
        <v>238.778</v>
      </c>
      <c r="E31" s="6">
        <v>222.616</v>
      </c>
      <c r="F31" s="6">
        <v>222.959</v>
      </c>
      <c r="G31" s="6">
        <v>222.03</v>
      </c>
      <c r="H31" s="6">
        <v>215.281</v>
      </c>
      <c r="I31" s="6">
        <v>214.417</v>
      </c>
      <c r="J31" s="6">
        <v>210.351</v>
      </c>
      <c r="K31" s="6">
        <v>205.588</v>
      </c>
      <c r="L31" s="6">
        <v>201.323</v>
      </c>
      <c r="M31" s="6">
        <v>198.574</v>
      </c>
      <c r="N31" s="6">
        <v>203.468</v>
      </c>
      <c r="O31" s="1">
        <v>207</v>
      </c>
      <c r="P31" s="6">
        <v>213.07</v>
      </c>
      <c r="Q31" s="6">
        <v>214.041</v>
      </c>
      <c r="R31" s="6">
        <v>217.018</v>
      </c>
      <c r="S31" s="6">
        <v>217.978</v>
      </c>
      <c r="T31" s="6">
        <v>213.194</v>
      </c>
      <c r="U31" s="6">
        <v>210.261</v>
      </c>
      <c r="V31" s="6">
        <v>208.56</v>
      </c>
      <c r="W31" s="13">
        <v>196.514</v>
      </c>
    </row>
    <row r="32" spans="1:23" ht="15.75">
      <c r="A32" s="1" t="s">
        <v>50</v>
      </c>
      <c r="B32" s="1" t="s">
        <v>51</v>
      </c>
      <c r="C32" s="6">
        <v>69.855</v>
      </c>
      <c r="D32" s="6">
        <v>67.524</v>
      </c>
      <c r="E32" s="6">
        <v>65.138</v>
      </c>
      <c r="F32" s="6">
        <v>63.939</v>
      </c>
      <c r="G32" s="6">
        <v>63.551</v>
      </c>
      <c r="H32" s="6">
        <v>63.658</v>
      </c>
      <c r="I32" s="6">
        <v>68.081</v>
      </c>
      <c r="J32" s="6">
        <v>66.318</v>
      </c>
      <c r="K32" s="6">
        <v>63.998</v>
      </c>
      <c r="L32" s="6">
        <v>61.508</v>
      </c>
      <c r="M32" s="6">
        <v>59.931</v>
      </c>
      <c r="N32" s="6">
        <v>59.636</v>
      </c>
      <c r="O32" s="1">
        <v>60</v>
      </c>
      <c r="P32" s="6">
        <v>60.467</v>
      </c>
      <c r="Q32" s="6">
        <v>56.698</v>
      </c>
      <c r="R32" s="6">
        <v>57.553</v>
      </c>
      <c r="S32" s="6">
        <v>57.982</v>
      </c>
      <c r="T32" s="6">
        <v>59.103</v>
      </c>
      <c r="U32" s="6">
        <v>59.611</v>
      </c>
      <c r="V32" s="6">
        <v>60.479</v>
      </c>
      <c r="W32" s="13">
        <v>61.328</v>
      </c>
    </row>
    <row r="33" spans="1:23" ht="15.75">
      <c r="A33" s="1" t="s">
        <v>52</v>
      </c>
      <c r="B33" s="1" t="s">
        <v>53</v>
      </c>
      <c r="C33" s="6">
        <v>257.823</v>
      </c>
      <c r="D33" s="6">
        <v>249.553</v>
      </c>
      <c r="E33" s="6">
        <v>237.407</v>
      </c>
      <c r="F33" s="6">
        <v>231.775</v>
      </c>
      <c r="G33" s="6">
        <v>227.596</v>
      </c>
      <c r="H33" s="6">
        <v>225.239</v>
      </c>
      <c r="I33" s="6">
        <v>219.702</v>
      </c>
      <c r="J33" s="6">
        <v>210.888</v>
      </c>
      <c r="K33" s="6">
        <v>199.832</v>
      </c>
      <c r="L33" s="6">
        <v>191.799</v>
      </c>
      <c r="M33" s="6">
        <v>188.317</v>
      </c>
      <c r="N33" s="6">
        <v>192.746</v>
      </c>
      <c r="O33" s="1">
        <v>196</v>
      </c>
      <c r="P33" s="6">
        <v>203.141</v>
      </c>
      <c r="Q33" s="6">
        <v>210.035</v>
      </c>
      <c r="R33" s="6">
        <v>215.389</v>
      </c>
      <c r="S33" s="6">
        <v>221.94</v>
      </c>
      <c r="T33" s="6">
        <v>228.752</v>
      </c>
      <c r="U33" s="6">
        <v>235.111</v>
      </c>
      <c r="V33" s="6">
        <v>239.457</v>
      </c>
      <c r="W33" s="13">
        <v>243.827</v>
      </c>
    </row>
    <row r="34" spans="1:23" ht="15.75">
      <c r="A34" s="1" t="s">
        <v>54</v>
      </c>
      <c r="B34" s="1" t="s">
        <v>55</v>
      </c>
      <c r="C34" s="6">
        <v>345.571</v>
      </c>
      <c r="D34" s="6">
        <v>326.494</v>
      </c>
      <c r="E34" s="6">
        <v>311.994</v>
      </c>
      <c r="F34" s="6">
        <v>300.538</v>
      </c>
      <c r="G34" s="6">
        <v>293.363</v>
      </c>
      <c r="H34" s="6">
        <v>285.273</v>
      </c>
      <c r="I34" s="6">
        <v>274.5</v>
      </c>
      <c r="J34" s="6">
        <v>260.278</v>
      </c>
      <c r="K34" s="6">
        <v>245.633</v>
      </c>
      <c r="L34" s="6">
        <v>235.35</v>
      </c>
      <c r="M34" s="6">
        <v>230.08</v>
      </c>
      <c r="N34" s="6">
        <v>230.165</v>
      </c>
      <c r="O34" s="1">
        <v>230</v>
      </c>
      <c r="P34" s="6">
        <v>232.208</v>
      </c>
      <c r="Q34" s="6">
        <v>235.22</v>
      </c>
      <c r="R34" s="6">
        <v>240.419</v>
      </c>
      <c r="S34" s="6">
        <v>246.205</v>
      </c>
      <c r="T34" s="6">
        <v>252.519</v>
      </c>
      <c r="U34" s="6">
        <v>257.693</v>
      </c>
      <c r="V34" s="6">
        <v>265.174</v>
      </c>
      <c r="W34" s="13">
        <v>272.575</v>
      </c>
    </row>
    <row r="35" spans="1:23" ht="15.75">
      <c r="A35" s="1" t="s">
        <v>56</v>
      </c>
      <c r="B35" s="1" t="s">
        <v>57</v>
      </c>
      <c r="C35" s="6">
        <v>569.615</v>
      </c>
      <c r="D35" s="6">
        <v>542.704</v>
      </c>
      <c r="E35" s="6">
        <v>534.163</v>
      </c>
      <c r="F35" s="6">
        <v>522.272</v>
      </c>
      <c r="G35" s="6">
        <v>519.086</v>
      </c>
      <c r="H35" s="6">
        <v>517.165</v>
      </c>
      <c r="I35" s="6">
        <v>507.397</v>
      </c>
      <c r="J35" s="6">
        <v>492.283</v>
      </c>
      <c r="K35" s="6">
        <v>469.19</v>
      </c>
      <c r="L35" s="6">
        <v>448.864</v>
      </c>
      <c r="M35" s="6">
        <v>439.553</v>
      </c>
      <c r="N35" s="6">
        <v>434.993</v>
      </c>
      <c r="O35" s="1">
        <v>439</v>
      </c>
      <c r="P35" s="6">
        <v>439.409</v>
      </c>
      <c r="Q35" s="6">
        <v>444.533</v>
      </c>
      <c r="R35" s="6">
        <v>449.785</v>
      </c>
      <c r="S35" s="6">
        <v>473.399</v>
      </c>
      <c r="T35" s="6">
        <v>466.513</v>
      </c>
      <c r="U35" s="6">
        <v>474.966</v>
      </c>
      <c r="V35" s="6">
        <v>481.053</v>
      </c>
      <c r="W35" s="13">
        <v>498.144</v>
      </c>
    </row>
    <row r="36" spans="1:23" ht="15.75">
      <c r="A36" s="1" t="s">
        <v>58</v>
      </c>
      <c r="B36" s="1" t="s">
        <v>59</v>
      </c>
      <c r="C36" s="6">
        <v>272.293</v>
      </c>
      <c r="D36" s="6">
        <v>253.733</v>
      </c>
      <c r="E36" s="6">
        <v>243.52</v>
      </c>
      <c r="F36" s="6">
        <v>238.658</v>
      </c>
      <c r="G36" s="6">
        <v>237.59</v>
      </c>
      <c r="H36" s="6">
        <v>237.183</v>
      </c>
      <c r="I36" s="6">
        <v>232.004</v>
      </c>
      <c r="J36" s="6">
        <v>224.928</v>
      </c>
      <c r="K36" s="6">
        <v>215.671</v>
      </c>
      <c r="L36" s="6">
        <v>211.046</v>
      </c>
      <c r="M36" s="6">
        <v>210.818</v>
      </c>
      <c r="N36" s="6">
        <v>216.836</v>
      </c>
      <c r="O36" s="1">
        <v>224</v>
      </c>
      <c r="P36" s="6">
        <v>233.253</v>
      </c>
      <c r="Q36" s="6">
        <v>240.267</v>
      </c>
      <c r="R36" s="6">
        <v>249.086</v>
      </c>
      <c r="S36" s="6">
        <v>258.452</v>
      </c>
      <c r="T36" s="6">
        <v>265.896</v>
      </c>
      <c r="U36" s="6">
        <v>269.736</v>
      </c>
      <c r="V36" s="6">
        <v>273.671</v>
      </c>
      <c r="W36" s="13">
        <v>276.574</v>
      </c>
    </row>
    <row r="37" spans="1:23" ht="15.75">
      <c r="A37" s="1" t="s">
        <v>60</v>
      </c>
      <c r="B37" s="1" t="s">
        <v>61</v>
      </c>
      <c r="C37" s="6">
        <v>147.299</v>
      </c>
      <c r="D37" s="6">
        <v>143.599</v>
      </c>
      <c r="E37" s="6">
        <v>141.296</v>
      </c>
      <c r="F37" s="6">
        <v>140.235</v>
      </c>
      <c r="G37" s="6">
        <v>140.604</v>
      </c>
      <c r="H37" s="6">
        <v>141.214</v>
      </c>
      <c r="I37" s="6">
        <v>142.587</v>
      </c>
      <c r="J37" s="6">
        <v>141.421</v>
      </c>
      <c r="K37" s="6">
        <v>135.733</v>
      </c>
      <c r="L37" s="6">
        <v>132.507</v>
      </c>
      <c r="M37" s="6">
        <v>130.743</v>
      </c>
      <c r="N37" s="6">
        <v>134.191</v>
      </c>
      <c r="O37" s="1">
        <v>137</v>
      </c>
      <c r="P37" s="6">
        <v>137.219</v>
      </c>
      <c r="Q37" s="6">
        <v>139.116</v>
      </c>
      <c r="R37" s="6">
        <v>140.086</v>
      </c>
      <c r="S37" s="6">
        <v>140.103</v>
      </c>
      <c r="T37" s="6">
        <v>139.731</v>
      </c>
      <c r="U37" s="6">
        <v>136.882</v>
      </c>
      <c r="V37" s="6">
        <v>135.359</v>
      </c>
      <c r="W37" s="13">
        <v>133.964</v>
      </c>
    </row>
    <row r="38" spans="1:23" ht="15.75">
      <c r="A38" s="1" t="s">
        <v>62</v>
      </c>
      <c r="B38" s="1" t="s">
        <v>63</v>
      </c>
      <c r="C38" s="6">
        <v>277.45</v>
      </c>
      <c r="D38" s="6">
        <v>265.693</v>
      </c>
      <c r="E38" s="6">
        <v>255.784</v>
      </c>
      <c r="F38" s="6">
        <v>249.298</v>
      </c>
      <c r="G38" s="6">
        <v>248.731</v>
      </c>
      <c r="H38" s="6">
        <v>250.91</v>
      </c>
      <c r="I38" s="6">
        <v>251.258</v>
      </c>
      <c r="J38" s="6">
        <v>244.987</v>
      </c>
      <c r="K38" s="6">
        <v>238.779</v>
      </c>
      <c r="L38" s="6">
        <v>231.691</v>
      </c>
      <c r="M38" s="6">
        <v>228.454</v>
      </c>
      <c r="N38" s="6">
        <v>231.362</v>
      </c>
      <c r="O38" s="1">
        <v>238</v>
      </c>
      <c r="P38" s="6">
        <v>244.207</v>
      </c>
      <c r="Q38" s="6">
        <v>250.255</v>
      </c>
      <c r="R38" s="6">
        <v>254.11</v>
      </c>
      <c r="S38" s="6">
        <v>257.068</v>
      </c>
      <c r="T38" s="6">
        <v>260.751</v>
      </c>
      <c r="U38" s="6">
        <v>262.655</v>
      </c>
      <c r="V38" s="6">
        <v>265.352</v>
      </c>
      <c r="W38" s="13">
        <v>267.941</v>
      </c>
    </row>
    <row r="39" spans="1:23" ht="15.75">
      <c r="A39" s="1" t="s">
        <v>64</v>
      </c>
      <c r="B39" s="1" t="s">
        <v>65</v>
      </c>
      <c r="C39" s="6">
        <v>49.513</v>
      </c>
      <c r="D39" s="6">
        <v>47.2</v>
      </c>
      <c r="E39" s="6">
        <v>45.466</v>
      </c>
      <c r="F39" s="6">
        <v>45.378</v>
      </c>
      <c r="G39" s="6">
        <v>45.616</v>
      </c>
      <c r="H39" s="6">
        <v>45.951</v>
      </c>
      <c r="I39" s="6">
        <v>45.755</v>
      </c>
      <c r="J39" s="6">
        <v>44.19</v>
      </c>
      <c r="K39" s="6">
        <v>42.665</v>
      </c>
      <c r="L39" s="6">
        <v>41.474</v>
      </c>
      <c r="M39" s="6">
        <v>41.802</v>
      </c>
      <c r="N39" s="6">
        <v>42.999</v>
      </c>
      <c r="O39" s="1">
        <v>45</v>
      </c>
      <c r="P39" s="6">
        <v>46.341</v>
      </c>
      <c r="Q39" s="6">
        <v>47.593</v>
      </c>
      <c r="R39" s="6">
        <v>49.144</v>
      </c>
      <c r="S39" s="6">
        <v>49.955</v>
      </c>
      <c r="T39" s="6">
        <v>50.384</v>
      </c>
      <c r="U39" s="6">
        <v>50.453</v>
      </c>
      <c r="V39" s="6">
        <v>50.066</v>
      </c>
      <c r="W39" s="13">
        <v>49.649</v>
      </c>
    </row>
    <row r="40" spans="1:23" ht="15.75">
      <c r="A40" s="1" t="s">
        <v>66</v>
      </c>
      <c r="B40" s="1" t="s">
        <v>67</v>
      </c>
      <c r="C40" s="6">
        <v>91.401</v>
      </c>
      <c r="D40" s="6">
        <v>86.585</v>
      </c>
      <c r="E40" s="6">
        <v>82.744</v>
      </c>
      <c r="F40" s="6">
        <v>81.057</v>
      </c>
      <c r="G40" s="6">
        <v>80.981</v>
      </c>
      <c r="H40" s="6">
        <v>81.523</v>
      </c>
      <c r="I40" s="6">
        <v>81.857</v>
      </c>
      <c r="J40" s="6">
        <v>79.934</v>
      </c>
      <c r="K40" s="6">
        <v>78.132</v>
      </c>
      <c r="L40" s="6">
        <v>76.693</v>
      </c>
      <c r="M40" s="6">
        <v>76.001</v>
      </c>
      <c r="N40" s="6">
        <v>78.185</v>
      </c>
      <c r="O40" s="1">
        <v>80</v>
      </c>
      <c r="P40" s="6">
        <v>81.671</v>
      </c>
      <c r="Q40" s="6">
        <v>84.045</v>
      </c>
      <c r="R40" s="6">
        <v>86.722</v>
      </c>
      <c r="S40" s="6">
        <v>89.121</v>
      </c>
      <c r="T40" s="6">
        <v>90.997</v>
      </c>
      <c r="U40" s="6">
        <v>91.386</v>
      </c>
      <c r="V40" s="6">
        <v>91.247</v>
      </c>
      <c r="W40" s="13">
        <v>90.713</v>
      </c>
    </row>
    <row r="41" spans="1:23" ht="15.75">
      <c r="A41" s="1" t="s">
        <v>68</v>
      </c>
      <c r="B41" s="1" t="s">
        <v>69</v>
      </c>
      <c r="C41" s="6">
        <v>48.884</v>
      </c>
      <c r="D41" s="6">
        <v>48.704</v>
      </c>
      <c r="E41" s="6">
        <v>48.465</v>
      </c>
      <c r="F41" s="6">
        <v>48.084</v>
      </c>
      <c r="G41" s="6">
        <v>46.67</v>
      </c>
      <c r="H41" s="6">
        <v>47.878</v>
      </c>
      <c r="I41" s="6">
        <v>49.075</v>
      </c>
      <c r="J41" s="6">
        <v>49.276</v>
      </c>
      <c r="K41" s="6">
        <v>49.06</v>
      </c>
      <c r="L41" s="6">
        <v>49.379</v>
      </c>
      <c r="M41" s="6">
        <v>51.434</v>
      </c>
      <c r="N41" s="6">
        <v>54.097</v>
      </c>
      <c r="O41" s="1">
        <v>58</v>
      </c>
      <c r="P41" s="6">
        <v>60.746</v>
      </c>
      <c r="Q41" s="6">
        <v>65.411</v>
      </c>
      <c r="R41" s="6">
        <v>69.149</v>
      </c>
      <c r="S41" s="6">
        <v>74.407</v>
      </c>
      <c r="T41" s="6">
        <v>77.819</v>
      </c>
      <c r="U41" s="6">
        <v>81.786</v>
      </c>
      <c r="V41" s="6">
        <v>85.985</v>
      </c>
      <c r="W41" s="13">
        <v>89.985</v>
      </c>
    </row>
    <row r="42" spans="1:23" ht="15.75">
      <c r="A42" s="1" t="s">
        <v>70</v>
      </c>
      <c r="B42" s="1" t="s">
        <v>71</v>
      </c>
      <c r="C42" s="6">
        <v>55.33</v>
      </c>
      <c r="D42" s="6">
        <v>53.868</v>
      </c>
      <c r="E42" s="6">
        <v>52.848</v>
      </c>
      <c r="F42" s="6">
        <v>52.727</v>
      </c>
      <c r="G42" s="6">
        <v>53.089</v>
      </c>
      <c r="H42" s="6">
        <v>54.062</v>
      </c>
      <c r="I42" s="6">
        <v>53.769</v>
      </c>
      <c r="J42" s="6">
        <v>51.947</v>
      </c>
      <c r="K42" s="6">
        <v>49.628</v>
      </c>
      <c r="L42" s="6">
        <v>47.286</v>
      </c>
      <c r="M42" s="6">
        <v>46.476</v>
      </c>
      <c r="N42" s="6">
        <v>47.44</v>
      </c>
      <c r="O42" s="1">
        <v>48</v>
      </c>
      <c r="P42" s="6">
        <v>49.149</v>
      </c>
      <c r="Q42" s="6">
        <v>50.468</v>
      </c>
      <c r="R42" s="6">
        <v>52.45</v>
      </c>
      <c r="S42" s="6">
        <v>54.428</v>
      </c>
      <c r="T42" s="6">
        <v>56.373</v>
      </c>
      <c r="U42" s="6">
        <v>57.991</v>
      </c>
      <c r="V42" s="6">
        <v>59.929</v>
      </c>
      <c r="W42" s="13">
        <v>61.337</v>
      </c>
    </row>
    <row r="43" spans="1:23" ht="15.75">
      <c r="A43" s="1" t="s">
        <v>72</v>
      </c>
      <c r="B43" s="1" t="s">
        <v>73</v>
      </c>
      <c r="C43" s="6">
        <v>426.441</v>
      </c>
      <c r="D43" s="6">
        <v>411.48</v>
      </c>
      <c r="E43" s="6">
        <v>395.912</v>
      </c>
      <c r="F43" s="6">
        <v>386.377</v>
      </c>
      <c r="G43" s="6">
        <v>382.041</v>
      </c>
      <c r="H43" s="6">
        <v>375.697</v>
      </c>
      <c r="I43" s="6">
        <v>365.143000000002</v>
      </c>
      <c r="J43" s="6">
        <v>345.58</v>
      </c>
      <c r="K43" s="6">
        <v>325.798</v>
      </c>
      <c r="L43" s="6">
        <v>310.195</v>
      </c>
      <c r="M43" s="6">
        <v>306.088</v>
      </c>
      <c r="N43" s="6">
        <v>309.1</v>
      </c>
      <c r="O43" s="1">
        <v>313</v>
      </c>
      <c r="P43" s="6">
        <v>307.781</v>
      </c>
      <c r="Q43" s="6">
        <v>311.875</v>
      </c>
      <c r="R43" s="6">
        <v>317.031</v>
      </c>
      <c r="S43" s="6">
        <v>324.751</v>
      </c>
      <c r="T43" s="6">
        <v>328.902</v>
      </c>
      <c r="U43" s="6">
        <v>332.568</v>
      </c>
      <c r="V43" s="6">
        <v>335.49</v>
      </c>
      <c r="W43" s="13">
        <v>345.686</v>
      </c>
    </row>
    <row r="44" spans="1:23" ht="15.75">
      <c r="A44" s="1" t="s">
        <v>74</v>
      </c>
      <c r="B44" s="1" t="s">
        <v>75</v>
      </c>
      <c r="C44" s="6">
        <v>85.324</v>
      </c>
      <c r="D44" s="6">
        <v>80.899</v>
      </c>
      <c r="E44" s="6">
        <v>78.664</v>
      </c>
      <c r="F44" s="6">
        <v>77.887</v>
      </c>
      <c r="G44" s="6">
        <v>77.55</v>
      </c>
      <c r="H44" s="6">
        <v>90.072</v>
      </c>
      <c r="I44" s="6">
        <v>90.906</v>
      </c>
      <c r="J44" s="6">
        <v>91.816</v>
      </c>
      <c r="K44" s="6">
        <v>92.296</v>
      </c>
      <c r="L44" s="6">
        <v>92.9</v>
      </c>
      <c r="M44" s="6">
        <v>93.794</v>
      </c>
      <c r="N44" s="6">
        <v>95.831</v>
      </c>
      <c r="O44" s="1">
        <v>98</v>
      </c>
      <c r="P44" s="6">
        <v>96.005</v>
      </c>
      <c r="Q44" s="6">
        <v>98.08</v>
      </c>
      <c r="R44" s="6">
        <v>100.401</v>
      </c>
      <c r="S44" s="6">
        <v>102.62</v>
      </c>
      <c r="T44" s="6">
        <v>96.08</v>
      </c>
      <c r="U44" s="6">
        <v>96.268</v>
      </c>
      <c r="V44" s="6">
        <v>95.903</v>
      </c>
      <c r="W44" s="13">
        <v>95.427</v>
      </c>
    </row>
    <row r="45" spans="1:23" ht="15.75">
      <c r="A45" s="1" t="s">
        <v>76</v>
      </c>
      <c r="B45" s="1" t="s">
        <v>77</v>
      </c>
      <c r="C45" s="6">
        <v>1033.232</v>
      </c>
      <c r="D45" s="6">
        <v>996.338</v>
      </c>
      <c r="E45" s="6">
        <v>957.342</v>
      </c>
      <c r="F45" s="6">
        <v>939.301</v>
      </c>
      <c r="G45" s="6">
        <v>933.592</v>
      </c>
      <c r="H45" s="6">
        <v>917.948</v>
      </c>
      <c r="I45" s="6">
        <v>894.254</v>
      </c>
      <c r="J45" s="6">
        <v>859</v>
      </c>
      <c r="K45" s="6">
        <v>813</v>
      </c>
      <c r="L45" s="6">
        <v>775.698</v>
      </c>
      <c r="M45" s="6">
        <v>770.401</v>
      </c>
      <c r="N45" s="6">
        <v>781.778</v>
      </c>
      <c r="O45" s="1">
        <v>796</v>
      </c>
      <c r="P45" s="6">
        <v>813.204</v>
      </c>
      <c r="Q45" s="6">
        <v>816.963</v>
      </c>
      <c r="R45" s="6">
        <v>833.022</v>
      </c>
      <c r="S45" s="6">
        <v>843.13</v>
      </c>
      <c r="T45" s="6">
        <v>850.58</v>
      </c>
      <c r="U45" s="6">
        <v>848.976</v>
      </c>
      <c r="V45" s="6">
        <v>854.028</v>
      </c>
      <c r="W45" s="13">
        <v>852.732</v>
      </c>
    </row>
    <row r="46" spans="1:23" ht="15.75">
      <c r="A46" s="1" t="s">
        <v>78</v>
      </c>
      <c r="B46" s="1" t="s">
        <v>79</v>
      </c>
      <c r="C46" s="6">
        <v>343.495</v>
      </c>
      <c r="D46" s="6">
        <v>336.084</v>
      </c>
      <c r="E46" s="6">
        <v>328.06</v>
      </c>
      <c r="F46" s="6">
        <v>328.553</v>
      </c>
      <c r="G46" s="6">
        <v>333.411</v>
      </c>
      <c r="H46" s="6">
        <v>336.714</v>
      </c>
      <c r="I46" s="6">
        <v>336.797</v>
      </c>
      <c r="J46" s="6">
        <v>332.381</v>
      </c>
      <c r="K46" s="6">
        <v>322.087</v>
      </c>
      <c r="L46" s="6">
        <v>310.919</v>
      </c>
      <c r="M46" s="6">
        <v>303.739</v>
      </c>
      <c r="N46" s="6">
        <v>302.825</v>
      </c>
      <c r="O46" s="1">
        <v>304</v>
      </c>
      <c r="P46" s="6">
        <v>305.06</v>
      </c>
      <c r="Q46" s="6">
        <v>309.304</v>
      </c>
      <c r="R46" s="6">
        <v>311.77</v>
      </c>
      <c r="S46" s="6">
        <v>323.955</v>
      </c>
      <c r="T46" s="6">
        <v>329.647</v>
      </c>
      <c r="U46" s="6">
        <v>333.983</v>
      </c>
      <c r="V46" s="6">
        <v>341.2</v>
      </c>
      <c r="W46" s="13">
        <v>348.168</v>
      </c>
    </row>
    <row r="47" spans="1:23" ht="15.75">
      <c r="A47" s="1" t="s">
        <v>80</v>
      </c>
      <c r="B47" s="1" t="s">
        <v>81</v>
      </c>
      <c r="C47" s="6">
        <v>40.098</v>
      </c>
      <c r="D47" s="6">
        <v>38.129</v>
      </c>
      <c r="E47" s="6">
        <v>35.907</v>
      </c>
      <c r="F47" s="6">
        <v>34.892</v>
      </c>
      <c r="G47" s="6">
        <v>35.076</v>
      </c>
      <c r="H47" s="6">
        <v>34.868</v>
      </c>
      <c r="I47" s="6">
        <v>34.773</v>
      </c>
      <c r="J47" s="6">
        <v>34.625</v>
      </c>
      <c r="K47" s="6">
        <v>33.627</v>
      </c>
      <c r="L47" s="6">
        <v>32.896</v>
      </c>
      <c r="M47" s="6">
        <v>32.882</v>
      </c>
      <c r="N47" s="6">
        <v>33.435</v>
      </c>
      <c r="O47" s="1">
        <v>34</v>
      </c>
      <c r="P47" s="6">
        <v>35</v>
      </c>
      <c r="Q47" s="6">
        <v>35.869</v>
      </c>
      <c r="R47" s="6">
        <v>36.767</v>
      </c>
      <c r="S47" s="6">
        <v>37.952</v>
      </c>
      <c r="T47" s="6">
        <v>38.242</v>
      </c>
      <c r="U47" s="6">
        <v>38.001</v>
      </c>
      <c r="V47" s="6">
        <v>37.783</v>
      </c>
      <c r="W47" s="13">
        <v>36.78</v>
      </c>
    </row>
    <row r="48" spans="1:23" ht="15.75">
      <c r="A48" s="1" t="s">
        <v>82</v>
      </c>
      <c r="B48" s="1" t="s">
        <v>83</v>
      </c>
      <c r="C48" s="6">
        <v>645.028</v>
      </c>
      <c r="D48" s="6">
        <v>621.398</v>
      </c>
      <c r="E48" s="6">
        <v>601.603</v>
      </c>
      <c r="F48" s="6">
        <v>586.956</v>
      </c>
      <c r="G48" s="6">
        <v>585.421</v>
      </c>
      <c r="H48" s="6">
        <v>587.791</v>
      </c>
      <c r="I48" s="6">
        <v>585.398</v>
      </c>
      <c r="J48" s="6">
        <v>573.453</v>
      </c>
      <c r="K48" s="6">
        <v>549.16</v>
      </c>
      <c r="L48" s="6">
        <v>525.493</v>
      </c>
      <c r="M48" s="6">
        <v>513.509</v>
      </c>
      <c r="N48" s="6">
        <v>506.364</v>
      </c>
      <c r="O48" s="1">
        <v>511</v>
      </c>
      <c r="P48" s="6">
        <v>517.122</v>
      </c>
      <c r="Q48" s="6">
        <v>519.001</v>
      </c>
      <c r="R48" s="6">
        <v>538.702</v>
      </c>
      <c r="S48" s="6">
        <v>545.95</v>
      </c>
      <c r="T48" s="6">
        <v>547.865</v>
      </c>
      <c r="U48" s="6">
        <v>541.138</v>
      </c>
      <c r="V48" s="6">
        <v>540.104</v>
      </c>
      <c r="W48" s="13">
        <v>541.403</v>
      </c>
    </row>
    <row r="49" spans="1:23" ht="15.75">
      <c r="A49" s="1" t="s">
        <v>84</v>
      </c>
      <c r="B49" s="1" t="s">
        <v>85</v>
      </c>
      <c r="C49" s="6">
        <v>178.912</v>
      </c>
      <c r="D49" s="6">
        <v>173.993</v>
      </c>
      <c r="E49" s="6">
        <v>170.685</v>
      </c>
      <c r="F49" s="6">
        <v>170.476</v>
      </c>
      <c r="G49" s="6">
        <v>173.026</v>
      </c>
      <c r="H49" s="6">
        <v>178.048</v>
      </c>
      <c r="I49" s="6">
        <v>175.896</v>
      </c>
      <c r="J49" s="6">
        <v>173.217</v>
      </c>
      <c r="K49" s="6">
        <v>166.77</v>
      </c>
      <c r="L49" s="6">
        <v>157.64</v>
      </c>
      <c r="M49" s="6">
        <v>154.186</v>
      </c>
      <c r="N49" s="6">
        <v>155.929</v>
      </c>
      <c r="O49" s="1">
        <v>158</v>
      </c>
      <c r="P49" s="6">
        <v>162.982</v>
      </c>
      <c r="Q49" s="6">
        <v>167.111</v>
      </c>
      <c r="R49" s="6">
        <v>170.613</v>
      </c>
      <c r="S49" s="6">
        <v>175.199</v>
      </c>
      <c r="T49" s="6">
        <v>178.907</v>
      </c>
      <c r="U49" s="6">
        <v>180.586</v>
      </c>
      <c r="V49" s="6">
        <v>180.313</v>
      </c>
      <c r="W49" s="13">
        <v>177.701</v>
      </c>
    </row>
    <row r="50" spans="1:23" ht="15.75">
      <c r="A50" s="1" t="s">
        <v>86</v>
      </c>
      <c r="B50" s="1" t="s">
        <v>87</v>
      </c>
      <c r="C50" s="6">
        <v>145.47</v>
      </c>
      <c r="D50" s="6">
        <v>141.777</v>
      </c>
      <c r="E50" s="6">
        <v>139.22</v>
      </c>
      <c r="F50" s="6">
        <v>139.988</v>
      </c>
      <c r="G50" s="6">
        <v>141.256</v>
      </c>
      <c r="H50" s="6">
        <v>142.109</v>
      </c>
      <c r="I50" s="6">
        <v>140.78</v>
      </c>
      <c r="J50" s="6">
        <v>137.975</v>
      </c>
      <c r="K50" s="6">
        <v>133.526</v>
      </c>
      <c r="L50" s="6">
        <v>132.13</v>
      </c>
      <c r="M50" s="6">
        <v>132.13</v>
      </c>
      <c r="N50" s="6">
        <v>139.266</v>
      </c>
      <c r="O50" s="1">
        <v>145</v>
      </c>
      <c r="P50" s="6">
        <v>148.47</v>
      </c>
      <c r="Q50" s="6">
        <v>149.978</v>
      </c>
      <c r="R50" s="6">
        <v>151.948</v>
      </c>
      <c r="S50" s="6">
        <v>157.615</v>
      </c>
      <c r="T50" s="6">
        <v>160.239</v>
      </c>
      <c r="U50" s="6">
        <v>163.039</v>
      </c>
      <c r="V50" s="6">
        <v>166.559</v>
      </c>
      <c r="W50" s="13">
        <v>166.948</v>
      </c>
    </row>
    <row r="51" spans="1:23" ht="15.75">
      <c r="A51" s="1" t="s">
        <v>88</v>
      </c>
      <c r="B51" s="1" t="s">
        <v>89</v>
      </c>
      <c r="C51" s="6">
        <v>677.864</v>
      </c>
      <c r="D51" s="6">
        <v>652.194</v>
      </c>
      <c r="E51" s="6">
        <v>626.613</v>
      </c>
      <c r="F51" s="6">
        <v>607.185</v>
      </c>
      <c r="G51" s="6">
        <v>599.104</v>
      </c>
      <c r="H51" s="6">
        <v>590.663</v>
      </c>
      <c r="I51" s="6">
        <v>576.49</v>
      </c>
      <c r="J51" s="6">
        <v>556.894</v>
      </c>
      <c r="K51" s="6">
        <v>528</v>
      </c>
      <c r="L51" s="6">
        <v>507.293</v>
      </c>
      <c r="M51" s="6">
        <v>495.67</v>
      </c>
      <c r="N51" s="6">
        <v>497.785</v>
      </c>
      <c r="O51" s="1">
        <v>502</v>
      </c>
      <c r="P51" s="6">
        <v>510.969</v>
      </c>
      <c r="Q51" s="6">
        <v>520.963</v>
      </c>
      <c r="R51" s="6">
        <v>530.912</v>
      </c>
      <c r="S51" s="6">
        <v>540.68</v>
      </c>
      <c r="T51" s="6">
        <v>548.732</v>
      </c>
      <c r="U51" s="6">
        <v>549.188</v>
      </c>
      <c r="V51" s="6">
        <v>554.535</v>
      </c>
      <c r="W51" s="13">
        <v>556.487</v>
      </c>
    </row>
    <row r="52" spans="1:23" ht="15.75">
      <c r="A52" s="1" t="s">
        <v>90</v>
      </c>
      <c r="B52" s="1" t="s">
        <v>91</v>
      </c>
      <c r="C52" s="6">
        <v>50.766</v>
      </c>
      <c r="D52" s="6">
        <v>49.049</v>
      </c>
      <c r="E52" s="6">
        <v>47.508</v>
      </c>
      <c r="F52" s="6">
        <v>45.707</v>
      </c>
      <c r="G52" s="6">
        <v>44.9</v>
      </c>
      <c r="H52" s="6">
        <v>43.978</v>
      </c>
      <c r="I52" s="6">
        <v>42.726</v>
      </c>
      <c r="J52" s="6">
        <v>41.177</v>
      </c>
      <c r="K52" s="6">
        <v>38</v>
      </c>
      <c r="L52" s="6">
        <v>37.317</v>
      </c>
      <c r="M52" s="6">
        <v>37.016</v>
      </c>
      <c r="N52" s="6">
        <v>37.998</v>
      </c>
      <c r="O52" s="1">
        <v>38</v>
      </c>
      <c r="P52" s="6">
        <v>38.629</v>
      </c>
      <c r="Q52" s="6">
        <v>39.574</v>
      </c>
      <c r="R52" s="6">
        <v>39.984</v>
      </c>
      <c r="S52" s="6">
        <v>40.848</v>
      </c>
      <c r="T52" s="6">
        <v>41.548</v>
      </c>
      <c r="U52" s="6">
        <v>42.302</v>
      </c>
      <c r="V52" s="6">
        <v>42.934</v>
      </c>
      <c r="W52" s="13">
        <v>43.802</v>
      </c>
    </row>
    <row r="53" spans="1:23" ht="15.75">
      <c r="A53" s="1" t="s">
        <v>92</v>
      </c>
      <c r="B53" s="1" t="s">
        <v>93</v>
      </c>
      <c r="C53" s="6">
        <v>192.839</v>
      </c>
      <c r="D53" s="6">
        <v>188.494</v>
      </c>
      <c r="E53" s="6">
        <v>184.156</v>
      </c>
      <c r="F53" s="6">
        <v>181.537</v>
      </c>
      <c r="G53" s="6">
        <v>180.301</v>
      </c>
      <c r="H53" s="6">
        <v>182.518</v>
      </c>
      <c r="I53" s="6">
        <v>183.878</v>
      </c>
      <c r="J53" s="6">
        <v>183.336</v>
      </c>
      <c r="K53" s="6">
        <v>177.948</v>
      </c>
      <c r="L53" s="6">
        <v>172.465</v>
      </c>
      <c r="M53" s="6">
        <v>170.079</v>
      </c>
      <c r="N53" s="6">
        <v>171.431</v>
      </c>
      <c r="O53" s="1">
        <v>173</v>
      </c>
      <c r="P53" s="6">
        <v>176.745</v>
      </c>
      <c r="Q53" s="6">
        <v>179.875</v>
      </c>
      <c r="R53" s="6">
        <v>182.281</v>
      </c>
      <c r="S53" s="6">
        <v>185.126</v>
      </c>
      <c r="T53" s="6">
        <v>186.592</v>
      </c>
      <c r="U53" s="6">
        <v>186.742</v>
      </c>
      <c r="V53" s="6">
        <v>183.055</v>
      </c>
      <c r="W53" s="13">
        <v>184.185</v>
      </c>
    </row>
    <row r="54" spans="1:23" ht="15.75">
      <c r="A54" s="1" t="s">
        <v>94</v>
      </c>
      <c r="B54" s="1" t="s">
        <v>95</v>
      </c>
      <c r="C54" s="6">
        <v>42.329</v>
      </c>
      <c r="D54" s="6">
        <v>39.77</v>
      </c>
      <c r="E54" s="6">
        <v>37.907</v>
      </c>
      <c r="F54" s="6">
        <v>36.736</v>
      </c>
      <c r="G54" s="6">
        <v>36.59</v>
      </c>
      <c r="H54" s="6">
        <v>36.647</v>
      </c>
      <c r="I54" s="6">
        <v>36.085</v>
      </c>
      <c r="J54" s="6">
        <v>35.455</v>
      </c>
      <c r="K54" s="6">
        <v>34.354</v>
      </c>
      <c r="L54" s="6">
        <v>33.733</v>
      </c>
      <c r="M54" s="6">
        <v>33.995</v>
      </c>
      <c r="N54" s="6">
        <v>35.153</v>
      </c>
      <c r="O54" s="1">
        <v>37</v>
      </c>
      <c r="P54" s="6">
        <v>40.544</v>
      </c>
      <c r="Q54" s="6">
        <v>41.677</v>
      </c>
      <c r="R54" s="6">
        <v>43.194</v>
      </c>
      <c r="S54" s="6">
        <v>44.171</v>
      </c>
      <c r="T54" s="6">
        <v>44.513</v>
      </c>
      <c r="U54" s="6">
        <v>41.608</v>
      </c>
      <c r="V54" s="6">
        <v>41.447</v>
      </c>
      <c r="W54" s="13">
        <v>40.765</v>
      </c>
    </row>
    <row r="55" spans="1:23" ht="15.75">
      <c r="A55" s="1" t="s">
        <v>96</v>
      </c>
      <c r="B55" s="1" t="s">
        <v>97</v>
      </c>
      <c r="C55" s="6">
        <v>251.525</v>
      </c>
      <c r="D55" s="6">
        <v>244.741</v>
      </c>
      <c r="E55" s="6">
        <v>237.425</v>
      </c>
      <c r="F55" s="6">
        <v>235.043</v>
      </c>
      <c r="G55" s="6">
        <v>235.76</v>
      </c>
      <c r="H55" s="6">
        <v>239.236</v>
      </c>
      <c r="I55" s="6">
        <v>241.028</v>
      </c>
      <c r="J55" s="6">
        <v>241.351</v>
      </c>
      <c r="K55" s="6">
        <v>235.608</v>
      </c>
      <c r="L55" s="6">
        <v>229.539</v>
      </c>
      <c r="M55" s="6">
        <v>226.484</v>
      </c>
      <c r="N55" s="6">
        <v>229.08</v>
      </c>
      <c r="O55" s="1">
        <v>233</v>
      </c>
      <c r="P55" s="6">
        <v>236.542</v>
      </c>
      <c r="Q55" s="6">
        <v>240.821</v>
      </c>
      <c r="R55" s="6">
        <v>243.169</v>
      </c>
      <c r="S55" s="6">
        <v>247.548</v>
      </c>
      <c r="T55" s="6">
        <v>239.659</v>
      </c>
      <c r="U55" s="6">
        <v>240.872</v>
      </c>
      <c r="V55" s="6">
        <v>251.809</v>
      </c>
      <c r="W55" s="13">
        <v>241.038</v>
      </c>
    </row>
    <row r="56" spans="1:23" ht="15.75">
      <c r="A56" s="1" t="s">
        <v>98</v>
      </c>
      <c r="B56" s="1" t="s">
        <v>99</v>
      </c>
      <c r="C56" s="6">
        <v>851.389</v>
      </c>
      <c r="D56" s="6">
        <v>837.421</v>
      </c>
      <c r="E56" s="6">
        <v>835.846</v>
      </c>
      <c r="F56" s="6">
        <v>834.784</v>
      </c>
      <c r="G56" s="6">
        <v>851.794</v>
      </c>
      <c r="H56" s="6">
        <v>871.026</v>
      </c>
      <c r="I56" s="6">
        <v>892.061</v>
      </c>
      <c r="J56" s="6">
        <v>885.931</v>
      </c>
      <c r="K56" s="6">
        <v>891.628</v>
      </c>
      <c r="L56" s="6">
        <v>885.269</v>
      </c>
      <c r="M56" s="6">
        <v>871.932</v>
      </c>
      <c r="N56" s="6">
        <v>889.388</v>
      </c>
      <c r="O56" s="1">
        <v>907</v>
      </c>
      <c r="P56" s="6">
        <v>927.209</v>
      </c>
      <c r="Q56" s="6">
        <v>956.548</v>
      </c>
      <c r="R56" s="6">
        <v>990.894</v>
      </c>
      <c r="S56" s="6">
        <v>1028.958</v>
      </c>
      <c r="T56" s="6">
        <v>1059.416</v>
      </c>
      <c r="U56" s="6">
        <v>1077.158</v>
      </c>
      <c r="V56" s="6">
        <v>1095.93</v>
      </c>
      <c r="W56" s="13">
        <v>1116.572</v>
      </c>
    </row>
    <row r="57" spans="1:23" ht="15.75">
      <c r="A57" s="1" t="s">
        <v>100</v>
      </c>
      <c r="B57" s="1" t="s">
        <v>101</v>
      </c>
      <c r="C57" s="6">
        <v>93.376</v>
      </c>
      <c r="D57" s="6">
        <v>93.832</v>
      </c>
      <c r="E57" s="6">
        <v>95.038</v>
      </c>
      <c r="F57" s="6">
        <v>97.416</v>
      </c>
      <c r="G57" s="6">
        <v>100.801</v>
      </c>
      <c r="H57" s="6">
        <v>104.545</v>
      </c>
      <c r="I57" s="6">
        <v>107.605</v>
      </c>
      <c r="J57" s="6">
        <v>109.433</v>
      </c>
      <c r="K57" s="6">
        <v>111.696</v>
      </c>
      <c r="L57" s="6">
        <v>114.55</v>
      </c>
      <c r="M57" s="6">
        <v>121.633</v>
      </c>
      <c r="N57" s="6">
        <v>129.461</v>
      </c>
      <c r="O57" s="1">
        <v>134</v>
      </c>
      <c r="P57" s="6">
        <v>141.439</v>
      </c>
      <c r="Q57" s="6">
        <v>146.193</v>
      </c>
      <c r="R57" s="6">
        <v>149.331</v>
      </c>
      <c r="S57" s="6">
        <v>153.831</v>
      </c>
      <c r="T57" s="6">
        <v>153.979</v>
      </c>
      <c r="U57" s="6">
        <v>152.654</v>
      </c>
      <c r="V57" s="6">
        <v>151.07</v>
      </c>
      <c r="W57" s="13">
        <v>148.336</v>
      </c>
    </row>
    <row r="58" spans="1:23" ht="15.75">
      <c r="A58" s="1" t="s">
        <v>102</v>
      </c>
      <c r="B58" s="1" t="s">
        <v>103</v>
      </c>
      <c r="C58" s="6">
        <v>29.456</v>
      </c>
      <c r="D58" s="6">
        <v>28.195</v>
      </c>
      <c r="E58" s="6">
        <v>27.273</v>
      </c>
      <c r="F58" s="6">
        <v>26.964</v>
      </c>
      <c r="G58" s="6">
        <v>27.351</v>
      </c>
      <c r="H58" s="6">
        <v>27.454</v>
      </c>
      <c r="I58" s="6">
        <v>28.72</v>
      </c>
      <c r="J58" s="6">
        <v>27.743</v>
      </c>
      <c r="K58" s="6">
        <v>26.62</v>
      </c>
      <c r="L58" s="6">
        <v>25.676</v>
      </c>
      <c r="M58" s="6">
        <v>24.902</v>
      </c>
      <c r="N58" s="6">
        <v>24.435</v>
      </c>
      <c r="O58" s="1">
        <v>25</v>
      </c>
      <c r="P58" s="6">
        <v>27.927</v>
      </c>
      <c r="Q58" s="6">
        <v>28.943</v>
      </c>
      <c r="R58" s="6">
        <v>30.338</v>
      </c>
      <c r="S58" s="6">
        <v>31.179</v>
      </c>
      <c r="T58" s="6">
        <v>32.291</v>
      </c>
      <c r="U58" s="6">
        <v>31.863</v>
      </c>
      <c r="V58" s="6">
        <v>32.283</v>
      </c>
      <c r="W58" s="13">
        <v>31.729</v>
      </c>
    </row>
    <row r="59" spans="1:23" ht="15.75">
      <c r="A59" s="1" t="s">
        <v>104</v>
      </c>
      <c r="B59" s="1" t="s">
        <v>105</v>
      </c>
      <c r="C59" s="6">
        <v>307.049</v>
      </c>
      <c r="D59" s="6">
        <v>298.812</v>
      </c>
      <c r="E59" s="6">
        <v>293.097</v>
      </c>
      <c r="F59" s="6">
        <v>292.094</v>
      </c>
      <c r="G59" s="6">
        <v>298.007</v>
      </c>
      <c r="H59" s="6">
        <v>302.953</v>
      </c>
      <c r="I59" s="6">
        <v>301.898</v>
      </c>
      <c r="J59" s="6">
        <v>294.245</v>
      </c>
      <c r="K59" s="6">
        <v>283.329</v>
      </c>
      <c r="L59" s="6">
        <v>273.049</v>
      </c>
      <c r="M59" s="6">
        <v>270.319</v>
      </c>
      <c r="N59" s="6">
        <v>275.199</v>
      </c>
      <c r="O59" s="1">
        <v>274</v>
      </c>
      <c r="P59" s="6">
        <v>278.124</v>
      </c>
      <c r="Q59" s="6">
        <v>286.49</v>
      </c>
      <c r="R59" s="6">
        <v>291.909</v>
      </c>
      <c r="S59" s="6">
        <v>299.791</v>
      </c>
      <c r="T59" s="6">
        <v>303.655</v>
      </c>
      <c r="U59" s="6">
        <v>308.756</v>
      </c>
      <c r="V59" s="6">
        <v>316.851</v>
      </c>
      <c r="W59" s="13">
        <v>329.167</v>
      </c>
    </row>
    <row r="60" spans="1:23" ht="15.75">
      <c r="A60" s="1" t="s">
        <v>106</v>
      </c>
      <c r="B60" s="1" t="s">
        <v>107</v>
      </c>
      <c r="C60" s="6">
        <v>242.209</v>
      </c>
      <c r="D60" s="6">
        <v>237.17</v>
      </c>
      <c r="E60" s="6">
        <v>231.7</v>
      </c>
      <c r="F60" s="6">
        <v>232.688</v>
      </c>
      <c r="G60" s="6">
        <v>238.785</v>
      </c>
      <c r="H60" s="6">
        <v>242.816</v>
      </c>
      <c r="I60" s="6">
        <v>240.095</v>
      </c>
      <c r="J60" s="6">
        <v>234.819</v>
      </c>
      <c r="K60" s="6">
        <v>227.818</v>
      </c>
      <c r="L60" s="6">
        <v>224.414</v>
      </c>
      <c r="M60" s="6">
        <v>227.112</v>
      </c>
      <c r="N60" s="6">
        <v>236.546</v>
      </c>
      <c r="O60" s="1">
        <v>245</v>
      </c>
      <c r="P60" s="6">
        <v>255.528</v>
      </c>
      <c r="Q60" s="6">
        <v>265.207</v>
      </c>
      <c r="R60" s="6">
        <v>276.563</v>
      </c>
      <c r="S60" s="6">
        <v>287.059</v>
      </c>
      <c r="T60" s="6">
        <v>296.744</v>
      </c>
      <c r="U60" s="6">
        <v>302.103</v>
      </c>
      <c r="V60" s="6">
        <v>308.964</v>
      </c>
      <c r="W60" s="13">
        <v>310.403</v>
      </c>
    </row>
    <row r="61" spans="1:23" ht="15.75">
      <c r="A61" s="1" t="s">
        <v>108</v>
      </c>
      <c r="B61" s="1" t="s">
        <v>109</v>
      </c>
      <c r="C61" s="6">
        <v>113.194</v>
      </c>
      <c r="D61" s="6">
        <v>110.828</v>
      </c>
      <c r="E61" s="6">
        <v>108.165</v>
      </c>
      <c r="F61" s="6">
        <v>107.997</v>
      </c>
      <c r="G61" s="6">
        <v>107.829</v>
      </c>
      <c r="H61" s="6">
        <v>108.889</v>
      </c>
      <c r="I61" s="6">
        <v>108.299</v>
      </c>
      <c r="J61" s="6">
        <v>107.31</v>
      </c>
      <c r="K61" s="6">
        <v>104.093</v>
      </c>
      <c r="L61" s="6">
        <v>100.289</v>
      </c>
      <c r="M61" s="6">
        <v>98.332</v>
      </c>
      <c r="N61" s="6">
        <v>98.704</v>
      </c>
      <c r="O61" s="1">
        <v>99</v>
      </c>
      <c r="P61" s="6">
        <v>98.599</v>
      </c>
      <c r="Q61" s="6">
        <v>97.703</v>
      </c>
      <c r="R61" s="6">
        <v>96.104</v>
      </c>
      <c r="S61" s="6">
        <v>95.082</v>
      </c>
      <c r="T61" s="6">
        <v>94.408</v>
      </c>
      <c r="U61" s="6">
        <v>91.69</v>
      </c>
      <c r="V61" s="6">
        <v>88.336</v>
      </c>
      <c r="W61" s="13">
        <v>85.168</v>
      </c>
    </row>
    <row r="62" spans="1:23" ht="15.75">
      <c r="A62" s="1" t="s">
        <v>110</v>
      </c>
      <c r="B62" s="1" t="s">
        <v>111</v>
      </c>
      <c r="C62" s="6">
        <v>302.592</v>
      </c>
      <c r="D62" s="6">
        <v>291.431</v>
      </c>
      <c r="E62" s="6">
        <v>280.959</v>
      </c>
      <c r="F62" s="6">
        <v>273.868</v>
      </c>
      <c r="G62" s="6">
        <v>270.367</v>
      </c>
      <c r="H62" s="6">
        <v>266.832</v>
      </c>
      <c r="I62" s="6">
        <v>258.235</v>
      </c>
      <c r="J62" s="6">
        <v>250.83</v>
      </c>
      <c r="K62" s="6">
        <v>239.642</v>
      </c>
      <c r="L62" s="6">
        <v>233.762</v>
      </c>
      <c r="M62" s="6">
        <v>232.101</v>
      </c>
      <c r="N62" s="6">
        <v>234.808</v>
      </c>
      <c r="O62" s="1">
        <v>241</v>
      </c>
      <c r="P62" s="6">
        <v>248.284</v>
      </c>
      <c r="Q62" s="6">
        <v>259.366</v>
      </c>
      <c r="R62" s="6">
        <v>267.211</v>
      </c>
      <c r="S62" s="6">
        <v>273.937</v>
      </c>
      <c r="T62" s="6">
        <v>278.072</v>
      </c>
      <c r="U62" s="6">
        <v>278.839</v>
      </c>
      <c r="V62" s="6">
        <v>281.314</v>
      </c>
      <c r="W62" s="13">
        <v>284.736</v>
      </c>
    </row>
    <row r="63" spans="1:23" ht="15.75">
      <c r="A63" s="1" t="s">
        <v>112</v>
      </c>
      <c r="B63" s="1" t="s">
        <v>113</v>
      </c>
      <c r="C63" s="6">
        <v>28.212</v>
      </c>
      <c r="D63" s="6">
        <v>27.699</v>
      </c>
      <c r="E63" s="6">
        <v>27.269</v>
      </c>
      <c r="F63" s="6">
        <v>27.151</v>
      </c>
      <c r="G63" s="6">
        <v>28.212</v>
      </c>
      <c r="H63" s="6">
        <v>28.791</v>
      </c>
      <c r="I63" s="6">
        <v>28.716</v>
      </c>
      <c r="J63" s="6">
        <v>28.086</v>
      </c>
      <c r="K63" s="6">
        <v>27.378</v>
      </c>
      <c r="L63" s="6">
        <v>27.042</v>
      </c>
      <c r="M63" s="6">
        <v>27.285</v>
      </c>
      <c r="N63" s="6">
        <v>28.184</v>
      </c>
      <c r="O63" s="1">
        <v>29</v>
      </c>
      <c r="P63" s="6">
        <v>29.497</v>
      </c>
      <c r="Q63" s="6">
        <v>30.184</v>
      </c>
      <c r="R63" s="6">
        <v>30.928</v>
      </c>
      <c r="S63" s="6">
        <v>31.727</v>
      </c>
      <c r="T63" s="6">
        <v>31.502</v>
      </c>
      <c r="U63" s="6">
        <v>31.301</v>
      </c>
      <c r="V63" s="6">
        <v>30.451</v>
      </c>
      <c r="W63" s="13">
        <v>29.792</v>
      </c>
    </row>
    <row r="64" spans="1:23" ht="15.75">
      <c r="A64" s="2" t="s">
        <v>1</v>
      </c>
      <c r="B64" s="2" t="s">
        <v>1</v>
      </c>
      <c r="C64" s="2" t="s">
        <v>1</v>
      </c>
      <c r="D64" s="2" t="s">
        <v>1</v>
      </c>
      <c r="E64" s="2" t="s">
        <v>1</v>
      </c>
      <c r="F64" s="2" t="s">
        <v>1</v>
      </c>
      <c r="G64" s="2" t="s">
        <v>1</v>
      </c>
      <c r="H64" s="2" t="s">
        <v>1</v>
      </c>
      <c r="I64" s="2" t="s">
        <v>1</v>
      </c>
      <c r="J64" s="2" t="s">
        <v>1</v>
      </c>
      <c r="K64" s="2" t="s">
        <v>1</v>
      </c>
      <c r="L64" s="2" t="s">
        <v>1</v>
      </c>
      <c r="M64" s="2" t="s">
        <v>1</v>
      </c>
      <c r="N64" s="2" t="s">
        <v>1</v>
      </c>
      <c r="O64" s="2" t="s">
        <v>1</v>
      </c>
      <c r="P64" s="2" t="s">
        <v>1</v>
      </c>
      <c r="Q64" s="2" t="s">
        <v>1</v>
      </c>
      <c r="R64" s="2" t="s">
        <v>1</v>
      </c>
      <c r="S64" s="2" t="s">
        <v>1</v>
      </c>
      <c r="T64" s="2" t="s">
        <v>1</v>
      </c>
      <c r="U64" s="2" t="s">
        <v>1</v>
      </c>
      <c r="V64" s="2" t="s">
        <v>1</v>
      </c>
      <c r="W64" s="2" t="s">
        <v>1</v>
      </c>
    </row>
    <row r="65" spans="1:23" ht="15.75">
      <c r="A65" s="1" t="s">
        <v>114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6"/>
      <c r="S65" s="6"/>
      <c r="T65" s="6"/>
      <c r="U65" s="6"/>
      <c r="V65" s="6"/>
      <c r="W65" s="6"/>
    </row>
    <row r="66" spans="1:23" ht="15.75">
      <c r="A66" s="1" t="s">
        <v>118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6"/>
      <c r="S66" s="6"/>
      <c r="T66" s="6"/>
      <c r="U66" s="6"/>
      <c r="V66" s="6"/>
      <c r="W66" s="6"/>
    </row>
    <row r="67" spans="1:23" ht="15.75">
      <c r="A67" s="1" t="s">
        <v>119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6"/>
      <c r="S67" s="6"/>
      <c r="T67" s="6"/>
      <c r="U67" s="1"/>
      <c r="V67" s="1"/>
      <c r="W67" s="1"/>
    </row>
    <row r="68" spans="1:2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6"/>
      <c r="S68" s="6"/>
      <c r="T68" s="6"/>
      <c r="U68" s="1"/>
      <c r="V68" s="1"/>
      <c r="W68" s="1"/>
    </row>
    <row r="69" spans="1:2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6"/>
      <c r="S69" s="6"/>
      <c r="T69" s="6"/>
      <c r="U69" s="1"/>
      <c r="V69" s="1"/>
      <c r="W69" s="1"/>
    </row>
    <row r="70" spans="1:2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6"/>
      <c r="S70" s="6"/>
      <c r="T70" s="6"/>
      <c r="U70" s="1"/>
      <c r="V70" s="1"/>
      <c r="W70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9.69921875" style="0" hidden="1" customWidth="1"/>
    <col min="3" max="22" width="9.69921875" style="0" customWidth="1"/>
    <col min="23" max="23" width="12.8984375" style="0" customWidth="1"/>
    <col min="24" max="16384" width="9.69921875" style="0" customWidth="1"/>
  </cols>
  <sheetData>
    <row r="1" spans="1:23" ht="15.7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11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1" t="s">
        <v>132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>
      <c r="A5" s="1" t="s">
        <v>115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1" t="s">
        <v>116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1" t="s">
        <v>117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>
      <c r="A8" s="11" t="s">
        <v>152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2" t="s">
        <v>1</v>
      </c>
      <c r="B10" s="2" t="s">
        <v>1</v>
      </c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8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1</v>
      </c>
      <c r="W10" s="2" t="s">
        <v>1</v>
      </c>
    </row>
    <row r="11" spans="1:2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/>
      <c r="Q11" s="1"/>
      <c r="R11" s="1"/>
      <c r="S11" s="1"/>
      <c r="T11" s="1"/>
      <c r="U11" s="1"/>
      <c r="V11" s="1"/>
      <c r="W11" s="1"/>
    </row>
    <row r="12" spans="1:23" ht="15.75">
      <c r="A12" s="3" t="s">
        <v>5</v>
      </c>
      <c r="B12" s="3" t="s">
        <v>6</v>
      </c>
      <c r="C12" s="1">
        <v>1980</v>
      </c>
      <c r="D12" s="1">
        <v>1981</v>
      </c>
      <c r="E12" s="1">
        <v>1982</v>
      </c>
      <c r="F12" s="1">
        <v>1983</v>
      </c>
      <c r="G12" s="1">
        <v>1984</v>
      </c>
      <c r="H12" s="1">
        <v>1985</v>
      </c>
      <c r="I12" s="1">
        <v>1986</v>
      </c>
      <c r="J12" s="1">
        <v>1987</v>
      </c>
      <c r="K12" s="1">
        <v>1988</v>
      </c>
      <c r="L12" s="1">
        <v>1989</v>
      </c>
      <c r="M12" s="1">
        <v>1990</v>
      </c>
      <c r="N12" s="4" t="s">
        <v>129</v>
      </c>
      <c r="O12" s="10" t="s">
        <v>130</v>
      </c>
      <c r="P12" s="10" t="s">
        <v>121</v>
      </c>
      <c r="Q12" s="4" t="s">
        <v>122</v>
      </c>
      <c r="R12" s="4" t="s">
        <v>123</v>
      </c>
      <c r="S12" s="4" t="s">
        <v>124</v>
      </c>
      <c r="T12" s="4" t="s">
        <v>125</v>
      </c>
      <c r="U12" s="3" t="s">
        <v>126</v>
      </c>
      <c r="V12" s="3" t="s">
        <v>8</v>
      </c>
      <c r="W12" s="3" t="s">
        <v>9</v>
      </c>
    </row>
    <row r="13" spans="1: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" t="s">
        <v>2</v>
      </c>
      <c r="N13" s="1"/>
      <c r="O13" s="9"/>
      <c r="P13" s="9"/>
      <c r="Q13" s="1"/>
      <c r="R13" s="1"/>
      <c r="S13" s="1"/>
      <c r="T13" s="1" t="s">
        <v>2</v>
      </c>
      <c r="U13" s="1"/>
      <c r="V13" s="1"/>
      <c r="W13" s="4"/>
    </row>
    <row r="14" spans="1:23" ht="15.75">
      <c r="A14" s="2" t="s">
        <v>1</v>
      </c>
      <c r="B14" s="2" t="s">
        <v>1</v>
      </c>
      <c r="C14" s="2" t="s">
        <v>1</v>
      </c>
      <c r="D14" s="2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2" t="s">
        <v>1</v>
      </c>
      <c r="P14" s="8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1</v>
      </c>
      <c r="W14" s="2" t="s">
        <v>1</v>
      </c>
    </row>
    <row r="15" spans="1:23" ht="15.75">
      <c r="A15" s="1" t="s">
        <v>10</v>
      </c>
      <c r="B15" s="1" t="s">
        <v>11</v>
      </c>
      <c r="C15" s="7">
        <v>86.22667749488471</v>
      </c>
      <c r="D15" s="7">
        <v>86.3910942354159</v>
      </c>
      <c r="E15" s="7">
        <v>86.6630160990034</v>
      </c>
      <c r="F15" s="7">
        <v>86.9754043873255</v>
      </c>
      <c r="G15" s="7">
        <v>87.2435583641138</v>
      </c>
      <c r="H15" s="7">
        <v>87.6531406336854</v>
      </c>
      <c r="I15" s="7">
        <v>88.0504119783822</v>
      </c>
      <c r="J15" s="7">
        <v>88.3354308803073</v>
      </c>
      <c r="K15" s="7">
        <v>88.545430510267</v>
      </c>
      <c r="L15" s="9">
        <v>89.4390183101699</v>
      </c>
      <c r="M15" s="7">
        <v>91.23121945406226</v>
      </c>
      <c r="N15" s="7">
        <v>91.56138938186182</v>
      </c>
      <c r="O15" s="7">
        <v>91.80478230336206</v>
      </c>
      <c r="P15" s="7">
        <v>91.7534716559964</v>
      </c>
      <c r="Q15" s="7">
        <v>91.50849032721786</v>
      </c>
      <c r="R15" s="7">
        <v>91.469145375041</v>
      </c>
      <c r="S15" s="7">
        <v>91.55845395463129</v>
      </c>
      <c r="T15" s="7">
        <v>91.33179776789268</v>
      </c>
      <c r="U15" s="7">
        <v>91.40506963956258</v>
      </c>
      <c r="V15" s="7">
        <v>91.41557475538164</v>
      </c>
      <c r="W15" s="35">
        <v>88.77179475664325</v>
      </c>
    </row>
    <row r="16" spans="1:23" ht="15.75">
      <c r="A16" s="1" t="s">
        <v>12</v>
      </c>
      <c r="B16" s="1" t="s">
        <v>13</v>
      </c>
      <c r="C16" s="7">
        <v>87.6121247113164</v>
      </c>
      <c r="D16" s="7">
        <v>87.8780141843972</v>
      </c>
      <c r="E16" s="7">
        <v>87.3386007237636</v>
      </c>
      <c r="F16" s="7">
        <v>88.3599755201958</v>
      </c>
      <c r="G16" s="7">
        <v>87.6489544895449</v>
      </c>
      <c r="H16" s="7">
        <v>89.6269938650307</v>
      </c>
      <c r="I16" s="7">
        <v>89.4798780487805</v>
      </c>
      <c r="J16" s="7">
        <v>88.8226552984166</v>
      </c>
      <c r="K16" s="7">
        <v>88.4921855921856</v>
      </c>
      <c r="L16" s="9">
        <v>89.240813810111</v>
      </c>
      <c r="M16" s="7">
        <v>93.20384588566161</v>
      </c>
      <c r="N16" s="7">
        <v>94.40996712668388</v>
      </c>
      <c r="O16" s="7">
        <v>95.39613765299377</v>
      </c>
      <c r="P16" s="7">
        <v>95.33025990026707</v>
      </c>
      <c r="Q16" s="7">
        <v>95.03257938402385</v>
      </c>
      <c r="R16" s="7">
        <v>95.30895137659444</v>
      </c>
      <c r="S16" s="7">
        <v>95.51120379321222</v>
      </c>
      <c r="T16" s="7">
        <v>94.91923325436142</v>
      </c>
      <c r="U16" s="7">
        <v>95.58214661773276</v>
      </c>
      <c r="V16" s="7">
        <v>95.53591696072968</v>
      </c>
      <c r="W16" s="35">
        <v>89.57656458055926</v>
      </c>
    </row>
    <row r="17" spans="1:23" ht="15.75">
      <c r="A17" s="1" t="s">
        <v>14</v>
      </c>
      <c r="B17" s="1" t="s">
        <v>15</v>
      </c>
      <c r="C17" s="7">
        <v>94.03695652173913</v>
      </c>
      <c r="D17" s="7">
        <v>99.843956043956</v>
      </c>
      <c r="E17" s="7">
        <v>95.1202127659574</v>
      </c>
      <c r="F17" s="7">
        <v>98.206</v>
      </c>
      <c r="G17" s="7">
        <v>100</v>
      </c>
      <c r="H17" s="7">
        <v>99.3935185185185</v>
      </c>
      <c r="I17" s="7">
        <v>97.1603603603604</v>
      </c>
      <c r="J17" s="7">
        <v>96.2783783783784</v>
      </c>
      <c r="K17" s="7">
        <v>96.8009090909091</v>
      </c>
      <c r="L17" s="9">
        <v>99.3454545454545</v>
      </c>
      <c r="M17" s="7">
        <v>97.44210517310702</v>
      </c>
      <c r="N17" s="7">
        <v>94.9386834337277</v>
      </c>
      <c r="O17" s="7">
        <v>95.4974973101932</v>
      </c>
      <c r="P17" s="7">
        <v>95.87345568589241</v>
      </c>
      <c r="Q17" s="7">
        <v>95.03141361256544</v>
      </c>
      <c r="R17" s="7">
        <v>94.91502733256479</v>
      </c>
      <c r="S17" s="7">
        <v>95.1913072786155</v>
      </c>
      <c r="T17" s="7">
        <v>94.46939038167284</v>
      </c>
      <c r="U17" s="7">
        <v>94.04756115352816</v>
      </c>
      <c r="V17" s="7">
        <v>91.38514891880864</v>
      </c>
      <c r="W17" s="35">
        <v>93.3551747311828</v>
      </c>
    </row>
    <row r="18" spans="1:23" ht="15.75">
      <c r="A18" s="1" t="s">
        <v>16</v>
      </c>
      <c r="B18" s="1" t="s">
        <v>17</v>
      </c>
      <c r="C18" s="7">
        <v>88.89100346020761</v>
      </c>
      <c r="D18" s="7">
        <v>88.3621951219512</v>
      </c>
      <c r="E18" s="7">
        <v>88.5930555555556</v>
      </c>
      <c r="F18" s="7">
        <v>87.0587628865979</v>
      </c>
      <c r="G18" s="7">
        <v>89.3865092748735</v>
      </c>
      <c r="H18" s="7">
        <v>90.7701986754967</v>
      </c>
      <c r="I18" s="7">
        <v>86.2158064516129</v>
      </c>
      <c r="J18" s="7">
        <v>89.0234836702955</v>
      </c>
      <c r="K18" s="7">
        <v>88.0382848392037</v>
      </c>
      <c r="L18" s="9">
        <v>90.553651266766</v>
      </c>
      <c r="M18" s="7">
        <v>93.29315945714235</v>
      </c>
      <c r="N18" s="7">
        <v>91.95810949646854</v>
      </c>
      <c r="O18" s="7">
        <v>91.82591883593209</v>
      </c>
      <c r="P18" s="7">
        <v>93.14856440609425</v>
      </c>
      <c r="Q18" s="7">
        <v>94.23876622032292</v>
      </c>
      <c r="R18" s="7">
        <v>90.14997393339073</v>
      </c>
      <c r="S18" s="7">
        <v>93.00244593232844</v>
      </c>
      <c r="T18" s="7">
        <v>92.63621550519557</v>
      </c>
      <c r="U18" s="7">
        <v>92.72903172911371</v>
      </c>
      <c r="V18" s="7">
        <v>89.88336200789394</v>
      </c>
      <c r="W18" s="35">
        <v>88.41128913655311</v>
      </c>
    </row>
    <row r="19" spans="1:23" ht="15.75">
      <c r="A19" s="1" t="s">
        <v>18</v>
      </c>
      <c r="B19" s="1" t="s">
        <v>19</v>
      </c>
      <c r="C19" s="7">
        <v>90.26209677419355</v>
      </c>
      <c r="D19" s="7">
        <v>90.3142561983471</v>
      </c>
      <c r="E19" s="7">
        <v>91.2584388185654</v>
      </c>
      <c r="F19" s="7">
        <v>92.3333333333333</v>
      </c>
      <c r="G19" s="7">
        <v>92.2533049040516</v>
      </c>
      <c r="H19" s="7">
        <v>91.8241525423729</v>
      </c>
      <c r="I19" s="7">
        <v>92.6775423728813</v>
      </c>
      <c r="J19" s="7">
        <v>92.0075789473684</v>
      </c>
      <c r="K19" s="7">
        <v>91.677941176471</v>
      </c>
      <c r="L19" s="9">
        <v>91.3781512605042</v>
      </c>
      <c r="M19" s="7">
        <v>95.80596638009597</v>
      </c>
      <c r="N19" s="7">
        <v>96.4074581353782</v>
      </c>
      <c r="O19" s="7">
        <v>95.71163155715404</v>
      </c>
      <c r="P19" s="7">
        <v>95.85465733444953</v>
      </c>
      <c r="Q19" s="7">
        <v>95.25882160135023</v>
      </c>
      <c r="R19" s="7">
        <v>94.63773048342273</v>
      </c>
      <c r="S19" s="7">
        <v>94.30945777356195</v>
      </c>
      <c r="T19" s="7">
        <v>94.1285270077448</v>
      </c>
      <c r="U19" s="7">
        <v>93.42819603857309</v>
      </c>
      <c r="V19" s="7">
        <v>93.46402113661088</v>
      </c>
      <c r="W19" s="35">
        <v>90.21155534882975</v>
      </c>
    </row>
    <row r="20" spans="1:23" ht="15.75">
      <c r="A20" s="1" t="s">
        <v>20</v>
      </c>
      <c r="B20" s="1" t="s">
        <v>21</v>
      </c>
      <c r="C20" s="7">
        <v>87.08440504165776</v>
      </c>
      <c r="D20" s="7">
        <v>87.6170636639238</v>
      </c>
      <c r="E20" s="7">
        <v>88.1119635890767</v>
      </c>
      <c r="F20" s="7">
        <v>88.1443630092692</v>
      </c>
      <c r="G20" s="7">
        <v>88.7748075278015</v>
      </c>
      <c r="H20" s="7">
        <v>89.5152292806058</v>
      </c>
      <c r="I20" s="7">
        <v>89.8049025641026</v>
      </c>
      <c r="J20" s="7">
        <v>89.7859171834367</v>
      </c>
      <c r="K20" s="7">
        <v>90.3211421865832</v>
      </c>
      <c r="L20" s="9">
        <v>91.3297224880383</v>
      </c>
      <c r="M20" s="7">
        <v>92.62888730426536</v>
      </c>
      <c r="N20" s="7">
        <v>92.04504329797021</v>
      </c>
      <c r="O20" s="7">
        <v>93.18470625996379</v>
      </c>
      <c r="P20" s="7">
        <v>92.98852906101541</v>
      </c>
      <c r="Q20" s="7">
        <v>92.55433516582922</v>
      </c>
      <c r="R20" s="7">
        <v>92.66168579682203</v>
      </c>
      <c r="S20" s="7">
        <v>92.15309522165728</v>
      </c>
      <c r="T20" s="7">
        <v>92.32415636046126</v>
      </c>
      <c r="U20" s="7">
        <v>93.19137908069465</v>
      </c>
      <c r="V20" s="7">
        <v>93.99805266521018</v>
      </c>
      <c r="W20" s="35">
        <v>90.47314423514949</v>
      </c>
    </row>
    <row r="21" spans="1:23" ht="15.75">
      <c r="A21" s="1" t="s">
        <v>22</v>
      </c>
      <c r="B21" s="1" t="s">
        <v>23</v>
      </c>
      <c r="C21" s="7">
        <v>92.23530405405405</v>
      </c>
      <c r="D21" s="7">
        <v>92.7042589437819</v>
      </c>
      <c r="E21" s="7">
        <v>92.8805792163543</v>
      </c>
      <c r="F21" s="7">
        <v>91.7421319796954</v>
      </c>
      <c r="G21" s="7">
        <v>92.2888324873096</v>
      </c>
      <c r="H21" s="7">
        <v>92.7006734006734</v>
      </c>
      <c r="I21" s="7">
        <v>93.2245409015025</v>
      </c>
      <c r="J21" s="7">
        <v>92.6009917355372</v>
      </c>
      <c r="K21" s="7">
        <v>92.5753719008265</v>
      </c>
      <c r="L21" s="9">
        <v>93.4808970099668</v>
      </c>
      <c r="M21" s="7">
        <v>94.56548948308004</v>
      </c>
      <c r="N21" s="7">
        <v>93.57829724518166</v>
      </c>
      <c r="O21" s="7">
        <v>93.20888948394193</v>
      </c>
      <c r="P21" s="7">
        <v>92.47573677358268</v>
      </c>
      <c r="Q21" s="7">
        <v>92.47037219367756</v>
      </c>
      <c r="R21" s="7">
        <v>92.56742842473771</v>
      </c>
      <c r="S21" s="7">
        <v>92.86507193396389</v>
      </c>
      <c r="T21" s="7">
        <v>92.25191674911832</v>
      </c>
      <c r="U21" s="7">
        <v>91.54983985145337</v>
      </c>
      <c r="V21" s="7">
        <v>91.09913224708767</v>
      </c>
      <c r="W21" s="35">
        <v>89.73479913003413</v>
      </c>
    </row>
    <row r="22" spans="1:23" ht="15.75">
      <c r="A22" s="1" t="s">
        <v>24</v>
      </c>
      <c r="B22" s="1" t="s">
        <v>25</v>
      </c>
      <c r="C22" s="7">
        <v>83.30078369905955</v>
      </c>
      <c r="D22" s="7">
        <v>82.4446982055465</v>
      </c>
      <c r="E22" s="7">
        <v>82.1739864864865</v>
      </c>
      <c r="F22" s="7">
        <v>82.7703639514731</v>
      </c>
      <c r="G22" s="7">
        <v>83.151865008881</v>
      </c>
      <c r="H22" s="7">
        <v>83.3981949458484</v>
      </c>
      <c r="I22" s="7">
        <v>85.4001821493625</v>
      </c>
      <c r="J22" s="7">
        <v>85.7209944751381</v>
      </c>
      <c r="K22" s="7">
        <v>85.6202602230483</v>
      </c>
      <c r="L22" s="9">
        <v>86.7593984962406</v>
      </c>
      <c r="M22" s="7">
        <v>90.15510684134364</v>
      </c>
      <c r="N22" s="7">
        <v>91.43577257097891</v>
      </c>
      <c r="O22" s="7">
        <v>91.61593314052719</v>
      </c>
      <c r="P22" s="7">
        <v>91.20392235414756</v>
      </c>
      <c r="Q22" s="7">
        <v>91.31437466668586</v>
      </c>
      <c r="R22" s="7">
        <v>91.69474211600664</v>
      </c>
      <c r="S22" s="7">
        <v>92.40241835255429</v>
      </c>
      <c r="T22" s="7">
        <v>93.07782748137274</v>
      </c>
      <c r="U22" s="7">
        <v>92.05178037280515</v>
      </c>
      <c r="V22" s="7">
        <v>90.80438292397086</v>
      </c>
      <c r="W22" s="35">
        <v>90.71573223175169</v>
      </c>
    </row>
    <row r="23" spans="1:23" ht="15.75">
      <c r="A23" s="1" t="s">
        <v>26</v>
      </c>
      <c r="B23" s="1" t="s">
        <v>27</v>
      </c>
      <c r="C23" s="7">
        <v>79.5224</v>
      </c>
      <c r="D23" s="7">
        <v>79.2266666666667</v>
      </c>
      <c r="E23" s="7">
        <v>78.5135593220339</v>
      </c>
      <c r="F23" s="7">
        <v>78.798275862069</v>
      </c>
      <c r="G23" s="7">
        <v>79.1094827586207</v>
      </c>
      <c r="H23" s="7">
        <v>80.0870689655172</v>
      </c>
      <c r="I23" s="7">
        <v>80.6923076923077</v>
      </c>
      <c r="J23" s="7">
        <v>81.0669491525424</v>
      </c>
      <c r="K23" s="7">
        <v>81.9305084745763</v>
      </c>
      <c r="L23" s="9">
        <v>82.1915966386555</v>
      </c>
      <c r="M23" s="7">
        <v>87.1990060198796</v>
      </c>
      <c r="N23" s="7">
        <v>87.10282285558434</v>
      </c>
      <c r="O23" s="7">
        <v>87.10401950470083</v>
      </c>
      <c r="P23" s="7">
        <v>86.90500695753843</v>
      </c>
      <c r="Q23" s="7">
        <v>85.9703486687486</v>
      </c>
      <c r="R23" s="7">
        <v>86.60114019258714</v>
      </c>
      <c r="S23" s="7">
        <v>86.89251326390254</v>
      </c>
      <c r="T23" s="7">
        <v>86.77320850061227</v>
      </c>
      <c r="U23" s="7">
        <v>86.86002638117735</v>
      </c>
      <c r="V23" s="7">
        <v>85.29765279510148</v>
      </c>
      <c r="W23" s="35">
        <v>80.3323245908989</v>
      </c>
    </row>
    <row r="24" spans="1:23" ht="15.75">
      <c r="A24" s="1" t="s">
        <v>28</v>
      </c>
      <c r="B24" s="1" t="s">
        <v>29</v>
      </c>
      <c r="C24" s="7">
        <v>91.78807339449541</v>
      </c>
      <c r="D24" s="7">
        <v>92.2087378640777</v>
      </c>
      <c r="E24" s="7">
        <v>94.9010416666667</v>
      </c>
      <c r="F24" s="7">
        <v>95.5301075268817</v>
      </c>
      <c r="G24" s="7">
        <v>96.0406593406593</v>
      </c>
      <c r="H24" s="7">
        <v>96.7688888888889</v>
      </c>
      <c r="I24" s="7">
        <v>94.0791208791209</v>
      </c>
      <c r="J24" s="7">
        <v>96.0388888888889</v>
      </c>
      <c r="K24" s="7">
        <v>93.178021978022</v>
      </c>
      <c r="L24" s="9">
        <v>89.3417582417582</v>
      </c>
      <c r="M24" s="7">
        <v>100.6385473048814</v>
      </c>
      <c r="N24" s="7">
        <v>106.8085162760503</v>
      </c>
      <c r="O24" s="7">
        <v>108.4045431410892</v>
      </c>
      <c r="P24" s="7">
        <v>108.743648151393</v>
      </c>
      <c r="Q24" s="7">
        <v>108.2772543741588</v>
      </c>
      <c r="R24" s="7">
        <v>105.8115329028494</v>
      </c>
      <c r="S24" s="7">
        <v>105.5692022711714</v>
      </c>
      <c r="T24" s="7">
        <v>104.6821970622573</v>
      </c>
      <c r="U24" s="7">
        <v>103.4091399473525</v>
      </c>
      <c r="V24" s="7">
        <v>113.5372848948375</v>
      </c>
      <c r="W24" s="35">
        <v>83.96067826341178</v>
      </c>
    </row>
    <row r="25" spans="1:23" ht="15.75">
      <c r="A25" s="1" t="s">
        <v>30</v>
      </c>
      <c r="B25" s="1" t="s">
        <v>31</v>
      </c>
      <c r="C25" s="7">
        <v>84.41727221911682</v>
      </c>
      <c r="D25" s="7">
        <v>83.0201450892857</v>
      </c>
      <c r="E25" s="7">
        <v>83.4589094997189</v>
      </c>
      <c r="F25" s="7">
        <v>84.5417184850198</v>
      </c>
      <c r="G25" s="7">
        <v>85.7685424873382</v>
      </c>
      <c r="H25" s="7">
        <v>86.6971698113208</v>
      </c>
      <c r="I25" s="7">
        <v>86.9291508923743</v>
      </c>
      <c r="J25" s="7">
        <v>87.9901691331924</v>
      </c>
      <c r="K25" s="7">
        <v>88.3888032871084</v>
      </c>
      <c r="L25" s="9">
        <v>90.1725440806045</v>
      </c>
      <c r="M25" s="7">
        <v>92.57920937333712</v>
      </c>
      <c r="N25" s="7">
        <v>91.22689972331605</v>
      </c>
      <c r="O25" s="7">
        <v>91.22122011518859</v>
      </c>
      <c r="P25" s="7">
        <v>90.91286942932518</v>
      </c>
      <c r="Q25" s="7">
        <v>90.97905168709957</v>
      </c>
      <c r="R25" s="7">
        <v>90.98549481276712</v>
      </c>
      <c r="S25" s="7">
        <v>91.11212517833654</v>
      </c>
      <c r="T25" s="7">
        <v>90.75084507404412</v>
      </c>
      <c r="U25" s="7">
        <v>90.68779530048637</v>
      </c>
      <c r="V25" s="7">
        <v>90.97965084294046</v>
      </c>
      <c r="W25" s="35">
        <v>89.66177167009997</v>
      </c>
    </row>
    <row r="26" spans="1:23" ht="15.75">
      <c r="A26" s="1" t="s">
        <v>32</v>
      </c>
      <c r="B26" s="1" t="s">
        <v>33</v>
      </c>
      <c r="C26" s="7">
        <v>86.81860276198213</v>
      </c>
      <c r="D26" s="7">
        <v>86.8517269736842</v>
      </c>
      <c r="E26" s="7">
        <v>87.4430705394191</v>
      </c>
      <c r="F26" s="7">
        <v>87.6446205170976</v>
      </c>
      <c r="G26" s="7">
        <v>88.2321428571429</v>
      </c>
      <c r="H26" s="7">
        <v>88.2021241830065</v>
      </c>
      <c r="I26" s="7">
        <v>88.066265060241</v>
      </c>
      <c r="J26" s="7">
        <v>88.100475812847</v>
      </c>
      <c r="K26" s="7">
        <v>86.56203125</v>
      </c>
      <c r="L26" s="9">
        <v>87.5999222395023</v>
      </c>
      <c r="M26" s="7">
        <v>93.65265750648713</v>
      </c>
      <c r="N26" s="7">
        <v>94.35573432905184</v>
      </c>
      <c r="O26" s="7">
        <v>94.75512674194626</v>
      </c>
      <c r="P26" s="7">
        <v>94.63124728528783</v>
      </c>
      <c r="Q26" s="7">
        <v>95.14045206663846</v>
      </c>
      <c r="R26" s="7">
        <v>95.6996938779979</v>
      </c>
      <c r="S26" s="7">
        <v>96.04546245503532</v>
      </c>
      <c r="T26" s="7">
        <v>96.20757645676889</v>
      </c>
      <c r="U26" s="7">
        <v>96.26737399218479</v>
      </c>
      <c r="V26" s="7">
        <v>96.34511269794514</v>
      </c>
      <c r="W26" s="35">
        <v>91.39837386031695</v>
      </c>
    </row>
    <row r="27" spans="1:23" ht="15.75">
      <c r="A27" s="1" t="s">
        <v>34</v>
      </c>
      <c r="B27" s="1" t="s">
        <v>35</v>
      </c>
      <c r="C27" s="7">
        <v>83.36767676767677</v>
      </c>
      <c r="D27" s="7">
        <v>83.9201030927835</v>
      </c>
      <c r="E27" s="7">
        <v>84.3875</v>
      </c>
      <c r="F27" s="7">
        <v>84.5005208333333</v>
      </c>
      <c r="G27" s="7">
        <v>84.9015544041451</v>
      </c>
      <c r="H27" s="7">
        <v>84.1892307692308</v>
      </c>
      <c r="I27" s="7">
        <v>84</v>
      </c>
      <c r="J27" s="7">
        <v>84.3451776649746</v>
      </c>
      <c r="K27" s="7">
        <v>84.589898989899</v>
      </c>
      <c r="L27" s="9">
        <v>85.1723618090452</v>
      </c>
      <c r="M27" s="7">
        <v>87.42947921546265</v>
      </c>
      <c r="N27" s="7">
        <v>88.15988618476813</v>
      </c>
      <c r="O27" s="7">
        <v>87.99103468110638</v>
      </c>
      <c r="P27" s="7">
        <v>88.05986176734741</v>
      </c>
      <c r="Q27" s="7">
        <v>88.08137445187263</v>
      </c>
      <c r="R27" s="7">
        <v>88.45183301987544</v>
      </c>
      <c r="S27" s="7">
        <v>87.71127023894103</v>
      </c>
      <c r="T27" s="7">
        <v>88.49487822382953</v>
      </c>
      <c r="U27" s="7">
        <v>88.61022507220497</v>
      </c>
      <c r="V27" s="7">
        <v>88.94823237761602</v>
      </c>
      <c r="W27" s="35">
        <v>84.83459646507177</v>
      </c>
    </row>
    <row r="28" spans="1:23" ht="15.75">
      <c r="A28" s="1" t="s">
        <v>36</v>
      </c>
      <c r="B28" s="1" t="s">
        <v>37</v>
      </c>
      <c r="C28" s="7">
        <v>95.4211267605634</v>
      </c>
      <c r="D28" s="7">
        <v>95.5719626168224</v>
      </c>
      <c r="E28" s="7">
        <v>93.9689814814815</v>
      </c>
      <c r="F28" s="7">
        <v>95.0930875576037</v>
      </c>
      <c r="G28" s="7">
        <v>94.1538461538462</v>
      </c>
      <c r="H28" s="7">
        <v>93.5735426008969</v>
      </c>
      <c r="I28" s="7">
        <v>93.4488789237668</v>
      </c>
      <c r="J28" s="7">
        <v>95.2663677130045</v>
      </c>
      <c r="K28" s="7">
        <v>96.2399103139013</v>
      </c>
      <c r="L28" s="9">
        <v>95.5253333333333</v>
      </c>
      <c r="M28" s="7">
        <v>96.92426529967346</v>
      </c>
      <c r="N28" s="7">
        <v>96.53231360169727</v>
      </c>
      <c r="O28" s="7">
        <v>96.74520383192323</v>
      </c>
      <c r="P28" s="7">
        <v>96.57268014536437</v>
      </c>
      <c r="Q28" s="7">
        <v>95.30166229360053</v>
      </c>
      <c r="R28" s="7">
        <v>95.15341769773642</v>
      </c>
      <c r="S28" s="7">
        <v>95.18509031351637</v>
      </c>
      <c r="T28" s="7">
        <v>94.20260248839826</v>
      </c>
      <c r="U28" s="7">
        <v>94.17600517209533</v>
      </c>
      <c r="V28" s="7">
        <v>95.15077883312824</v>
      </c>
      <c r="W28" s="35">
        <v>90.31643564064584</v>
      </c>
    </row>
    <row r="29" spans="1:23" ht="15.75">
      <c r="A29" s="1" t="s">
        <v>38</v>
      </c>
      <c r="B29" s="1" t="s">
        <v>39</v>
      </c>
      <c r="C29" s="7">
        <v>82.60987088713037</v>
      </c>
      <c r="D29" s="7">
        <v>82.6141691713182</v>
      </c>
      <c r="E29" s="7">
        <v>82.6864116094987</v>
      </c>
      <c r="F29" s="7">
        <v>83.1829443447038</v>
      </c>
      <c r="G29" s="7">
        <v>83.0400633770937</v>
      </c>
      <c r="H29" s="7">
        <v>83.3247262773723</v>
      </c>
      <c r="I29" s="7">
        <v>83.4179616087751</v>
      </c>
      <c r="J29" s="7">
        <v>83.3231830726771</v>
      </c>
      <c r="K29" s="7">
        <v>83.7180970149254</v>
      </c>
      <c r="L29" s="9">
        <v>84.9411625708885</v>
      </c>
      <c r="M29" s="7">
        <v>86.92730759281866</v>
      </c>
      <c r="N29" s="7">
        <v>87.93529533233036</v>
      </c>
      <c r="O29" s="7">
        <v>88.24551487662083</v>
      </c>
      <c r="P29" s="7">
        <v>88.42299669209793</v>
      </c>
      <c r="Q29" s="7">
        <v>88.24295766053734</v>
      </c>
      <c r="R29" s="7">
        <v>88.04175546913751</v>
      </c>
      <c r="S29" s="7">
        <v>87.7739153490466</v>
      </c>
      <c r="T29" s="7">
        <v>87.59630693374855</v>
      </c>
      <c r="U29" s="7">
        <v>87.77630140662534</v>
      </c>
      <c r="V29" s="7">
        <v>88.01649896968257</v>
      </c>
      <c r="W29" s="35">
        <v>86.4150884505412</v>
      </c>
    </row>
    <row r="30" spans="1:23" ht="15.75">
      <c r="A30" s="1" t="s">
        <v>40</v>
      </c>
      <c r="B30" s="1" t="s">
        <v>41</v>
      </c>
      <c r="C30" s="7">
        <v>87.96575</v>
      </c>
      <c r="D30" s="7">
        <v>88.2247848537005</v>
      </c>
      <c r="E30" s="7">
        <v>88.1430335097002</v>
      </c>
      <c r="F30" s="7">
        <v>88.7632100991885</v>
      </c>
      <c r="G30" s="7">
        <v>88.4235454545454</v>
      </c>
      <c r="H30" s="7">
        <v>88.3903019213175</v>
      </c>
      <c r="I30" s="7">
        <v>89.1863468634686</v>
      </c>
      <c r="J30" s="7">
        <v>89.2712037037037</v>
      </c>
      <c r="K30" s="7">
        <v>89.6449626865672</v>
      </c>
      <c r="L30" s="9">
        <v>89.5929577464789</v>
      </c>
      <c r="M30" s="7">
        <v>90.3917377770749</v>
      </c>
      <c r="N30" s="7">
        <v>91.48797448629384</v>
      </c>
      <c r="O30" s="7">
        <v>91.4992027645117</v>
      </c>
      <c r="P30" s="7">
        <v>91.54481333308053</v>
      </c>
      <c r="Q30" s="7">
        <v>90.7952225369427</v>
      </c>
      <c r="R30" s="7">
        <v>90.57042156274878</v>
      </c>
      <c r="S30" s="7">
        <v>90.47590993611577</v>
      </c>
      <c r="T30" s="7">
        <v>89.60076995015301</v>
      </c>
      <c r="U30" s="7">
        <v>89.26146814659444</v>
      </c>
      <c r="V30" s="7">
        <v>88.64770163792144</v>
      </c>
      <c r="W30" s="35">
        <v>85.77305840184367</v>
      </c>
    </row>
    <row r="31" spans="1:23" ht="15.75">
      <c r="A31" s="1" t="s">
        <v>42</v>
      </c>
      <c r="B31" s="1" t="s">
        <v>43</v>
      </c>
      <c r="C31" s="7">
        <v>88.38692052980132</v>
      </c>
      <c r="D31" s="7">
        <v>88.5447684391081</v>
      </c>
      <c r="E31" s="7">
        <v>88.9054577464789</v>
      </c>
      <c r="F31" s="7">
        <v>89.6012612612613</v>
      </c>
      <c r="G31" s="7">
        <v>89.4373406193078</v>
      </c>
      <c r="H31" s="7">
        <v>89.051743119266</v>
      </c>
      <c r="I31" s="7">
        <v>90.1284644194757</v>
      </c>
      <c r="J31" s="7">
        <v>91.4117870722433</v>
      </c>
      <c r="K31" s="7">
        <v>91.434034416826</v>
      </c>
      <c r="L31" s="9">
        <v>92.1938342967245</v>
      </c>
      <c r="M31" s="7">
        <v>92.11296146755443</v>
      </c>
      <c r="N31" s="7">
        <v>92.51606537993</v>
      </c>
      <c r="O31" s="7">
        <v>92.87710519549015</v>
      </c>
      <c r="P31" s="7">
        <v>92.99599861957037</v>
      </c>
      <c r="Q31" s="7">
        <v>92.96139364071546</v>
      </c>
      <c r="R31" s="7">
        <v>93.16674919833008</v>
      </c>
      <c r="S31" s="7">
        <v>92.98912842510076</v>
      </c>
      <c r="T31" s="7">
        <v>92.58118457885642</v>
      </c>
      <c r="U31" s="7">
        <v>92.29569360617411</v>
      </c>
      <c r="V31" s="7">
        <v>92.63054957950322</v>
      </c>
      <c r="W31" s="35">
        <v>91.26790267067565</v>
      </c>
    </row>
    <row r="32" spans="1:23" ht="15.75">
      <c r="A32" s="1" t="s">
        <v>44</v>
      </c>
      <c r="B32" s="1" t="s">
        <v>45</v>
      </c>
      <c r="C32" s="7">
        <v>88.73739316239316</v>
      </c>
      <c r="D32" s="7">
        <v>89.4997816593886</v>
      </c>
      <c r="E32" s="7">
        <v>90.0606194690265</v>
      </c>
      <c r="F32" s="7">
        <v>90.4513392857143</v>
      </c>
      <c r="G32" s="7">
        <v>90.4792410714286</v>
      </c>
      <c r="H32" s="7">
        <v>90.959866962306</v>
      </c>
      <c r="I32" s="7">
        <v>91.8523178807947</v>
      </c>
      <c r="J32" s="7">
        <v>91.9458515283843</v>
      </c>
      <c r="K32" s="7">
        <v>92.3367965367965</v>
      </c>
      <c r="L32" s="9">
        <v>92.0649572649573</v>
      </c>
      <c r="M32" s="7">
        <v>92.53803398443704</v>
      </c>
      <c r="N32" s="7">
        <v>92.45270877573175</v>
      </c>
      <c r="O32" s="7">
        <v>92.11223128424608</v>
      </c>
      <c r="P32" s="7">
        <v>92.13995340792628</v>
      </c>
      <c r="Q32" s="7">
        <v>91.55254996930621</v>
      </c>
      <c r="R32" s="7">
        <v>91.57576824412926</v>
      </c>
      <c r="S32" s="7">
        <v>91.88075618031992</v>
      </c>
      <c r="T32" s="7">
        <v>91.43595696323537</v>
      </c>
      <c r="U32" s="7">
        <v>91.74272190682254</v>
      </c>
      <c r="V32" s="7">
        <v>91.75397960452679</v>
      </c>
      <c r="W32" s="35">
        <v>89.99948365184365</v>
      </c>
    </row>
    <row r="33" spans="1:23" ht="15.75">
      <c r="A33" s="1" t="s">
        <v>46</v>
      </c>
      <c r="B33" s="1" t="s">
        <v>47</v>
      </c>
      <c r="C33" s="7">
        <v>83.72475</v>
      </c>
      <c r="D33" s="7">
        <v>84.5121951219512</v>
      </c>
      <c r="E33" s="7">
        <v>84.8870925684485</v>
      </c>
      <c r="F33" s="7">
        <v>85.6367724867725</v>
      </c>
      <c r="G33" s="7">
        <v>85.4669761273209</v>
      </c>
      <c r="H33" s="7">
        <v>85.8444000000002</v>
      </c>
      <c r="I33" s="7">
        <v>86.2789261744966</v>
      </c>
      <c r="J33" s="7">
        <v>87.0861788617886</v>
      </c>
      <c r="K33" s="7">
        <v>87.5861263736264</v>
      </c>
      <c r="L33" s="9">
        <v>88.0849162011173</v>
      </c>
      <c r="M33" s="7">
        <v>90.54590673103326</v>
      </c>
      <c r="N33" s="7">
        <v>92.92942660646138</v>
      </c>
      <c r="O33" s="7">
        <v>93.44646066934862</v>
      </c>
      <c r="P33" s="7">
        <v>93.15310166783239</v>
      </c>
      <c r="Q33" s="7">
        <v>92.78624548690621</v>
      </c>
      <c r="R33" s="7">
        <v>92.94222214709703</v>
      </c>
      <c r="S33" s="7">
        <v>92.30952136408213</v>
      </c>
      <c r="T33" s="7">
        <v>92.89661930154254</v>
      </c>
      <c r="U33" s="7">
        <v>91.8329131652661</v>
      </c>
      <c r="V33" s="7">
        <v>91.75366452681422</v>
      </c>
      <c r="W33" s="35">
        <v>91.42448366483319</v>
      </c>
    </row>
    <row r="34" spans="1:23" ht="15.75">
      <c r="A34" s="1" t="s">
        <v>48</v>
      </c>
      <c r="B34" s="1" t="s">
        <v>49</v>
      </c>
      <c r="C34" s="7">
        <v>80.24355005159958</v>
      </c>
      <c r="D34" s="7">
        <v>81.7192267502612</v>
      </c>
      <c r="E34" s="7">
        <v>82.3557773109248</v>
      </c>
      <c r="F34" s="7">
        <v>84.7662076271186</v>
      </c>
      <c r="G34" s="7">
        <v>85.297231096912</v>
      </c>
      <c r="H34" s="7">
        <v>83.866914893617</v>
      </c>
      <c r="I34" s="7">
        <v>84.5045696068013</v>
      </c>
      <c r="J34" s="7">
        <v>85.1872180451128</v>
      </c>
      <c r="K34" s="7">
        <v>85.1388528138528</v>
      </c>
      <c r="L34" s="9">
        <v>85.9522502744237</v>
      </c>
      <c r="M34" s="7">
        <v>88.11741997639743</v>
      </c>
      <c r="N34" s="7">
        <v>89.96344266547945</v>
      </c>
      <c r="O34" s="7">
        <v>89.59258186423438</v>
      </c>
      <c r="P34" s="7">
        <v>89.94368969561876</v>
      </c>
      <c r="Q34" s="7">
        <v>89.11469734197007</v>
      </c>
      <c r="R34" s="7">
        <v>88.8022434269728</v>
      </c>
      <c r="S34" s="7">
        <v>88.61662198391421</v>
      </c>
      <c r="T34" s="7">
        <v>87.06499055167885</v>
      </c>
      <c r="U34" s="7">
        <v>86.98024333477031</v>
      </c>
      <c r="V34" s="7">
        <v>86.38215860916982</v>
      </c>
      <c r="W34" s="35">
        <v>82.6313659119164</v>
      </c>
    </row>
    <row r="35" spans="1:23" ht="15.75">
      <c r="A35" s="1" t="s">
        <v>50</v>
      </c>
      <c r="B35" s="1" t="s">
        <v>51</v>
      </c>
      <c r="C35" s="7">
        <v>91.56255144032922</v>
      </c>
      <c r="D35" s="7">
        <v>92.0395744680851</v>
      </c>
      <c r="E35" s="7">
        <v>92.1678260869565</v>
      </c>
      <c r="F35" s="7">
        <v>92.8110619469027</v>
      </c>
      <c r="G35" s="7">
        <v>93.0659192825112</v>
      </c>
      <c r="H35" s="7">
        <v>93.258371040724</v>
      </c>
      <c r="I35" s="7">
        <v>96.6904109589041</v>
      </c>
      <c r="J35" s="7">
        <v>96.7200913242009</v>
      </c>
      <c r="K35" s="7">
        <v>96.7736363636364</v>
      </c>
      <c r="L35" s="9">
        <v>97.1704545454545</v>
      </c>
      <c r="M35" s="7">
        <v>96.48456419179507</v>
      </c>
      <c r="N35" s="7">
        <v>96.93169092945129</v>
      </c>
      <c r="O35" s="7">
        <v>96.40743099693123</v>
      </c>
      <c r="P35" s="7">
        <v>96.03758386885478</v>
      </c>
      <c r="Q35" s="7">
        <v>93.19945290512638</v>
      </c>
      <c r="R35" s="7">
        <v>93.55162293573963</v>
      </c>
      <c r="S35" s="7">
        <v>93.60518877226811</v>
      </c>
      <c r="T35" s="7">
        <v>93.75782862586667</v>
      </c>
      <c r="U35" s="7">
        <v>93.83464195840261</v>
      </c>
      <c r="V35" s="7">
        <v>93.7425242248713</v>
      </c>
      <c r="W35" s="35">
        <v>90.25664052452842</v>
      </c>
    </row>
    <row r="36" spans="1:23" ht="15.75">
      <c r="A36" s="1" t="s">
        <v>52</v>
      </c>
      <c r="B36" s="1" t="s">
        <v>53</v>
      </c>
      <c r="C36" s="7">
        <v>83.8731843575419</v>
      </c>
      <c r="D36" s="7">
        <v>83.546412037037</v>
      </c>
      <c r="E36" s="7">
        <v>83.7366467065868</v>
      </c>
      <c r="F36" s="7">
        <v>84.2775585696671</v>
      </c>
      <c r="G36" s="7">
        <v>84.23</v>
      </c>
      <c r="H36" s="7">
        <v>84.9001264222503</v>
      </c>
      <c r="I36" s="7">
        <v>85.7546954314721</v>
      </c>
      <c r="J36" s="7">
        <v>86.4471554993679</v>
      </c>
      <c r="K36" s="7">
        <v>86.010861423221</v>
      </c>
      <c r="L36" s="9">
        <v>87.0244084682441</v>
      </c>
      <c r="M36" s="7">
        <v>89.09341419114368</v>
      </c>
      <c r="N36" s="7">
        <v>89.12235594324162</v>
      </c>
      <c r="O36" s="7">
        <v>89.12811284542552</v>
      </c>
      <c r="P36" s="7">
        <v>89.38782876698066</v>
      </c>
      <c r="Q36" s="7">
        <v>89.617492530346</v>
      </c>
      <c r="R36" s="7">
        <v>89.0814550392689</v>
      </c>
      <c r="S36" s="7">
        <v>89.5759879716625</v>
      </c>
      <c r="T36" s="7">
        <v>89.18768036278686</v>
      </c>
      <c r="U36" s="7">
        <v>88.97927727350574</v>
      </c>
      <c r="V36" s="7">
        <v>87.94980957308218</v>
      </c>
      <c r="W36" s="35">
        <v>84.88793343684064</v>
      </c>
    </row>
    <row r="37" spans="1:23" ht="15.75">
      <c r="A37" s="1" t="s">
        <v>54</v>
      </c>
      <c r="B37" s="1" t="s">
        <v>55</v>
      </c>
      <c r="C37" s="7">
        <v>88.62836079791848</v>
      </c>
      <c r="D37" s="7">
        <v>85.8601087941976</v>
      </c>
      <c r="E37" s="7">
        <v>85.8341831916903</v>
      </c>
      <c r="F37" s="7">
        <v>85.7408780487805</v>
      </c>
      <c r="G37" s="7">
        <v>86.0251251251251</v>
      </c>
      <c r="H37" s="7">
        <v>86.3323108384458</v>
      </c>
      <c r="I37" s="7">
        <v>86.8664583333333</v>
      </c>
      <c r="J37" s="7">
        <v>87.1510031678986</v>
      </c>
      <c r="K37" s="7">
        <v>88.350643776824</v>
      </c>
      <c r="L37" s="9">
        <v>89.3493506493506</v>
      </c>
      <c r="M37" s="7">
        <v>88.78778978196647</v>
      </c>
      <c r="N37" s="7">
        <v>89.67211029980606</v>
      </c>
      <c r="O37" s="7">
        <v>90.25302811971633</v>
      </c>
      <c r="P37" s="7">
        <v>90.1278201973984</v>
      </c>
      <c r="Q37" s="7">
        <v>89.75703964375455</v>
      </c>
      <c r="R37" s="7">
        <v>89.94218187251309</v>
      </c>
      <c r="S37" s="7">
        <v>90.13154466052212</v>
      </c>
      <c r="T37" s="7">
        <v>90.3902184876831</v>
      </c>
      <c r="U37" s="7">
        <v>90.5555853544008</v>
      </c>
      <c r="V37" s="7">
        <v>90.25479553364536</v>
      </c>
      <c r="W37" s="35">
        <v>88.54841082321919</v>
      </c>
    </row>
    <row r="38" spans="1:23" ht="15.75">
      <c r="A38" s="1" t="s">
        <v>56</v>
      </c>
      <c r="B38" s="1" t="s">
        <v>57</v>
      </c>
      <c r="C38" s="7">
        <v>86.94010643444605</v>
      </c>
      <c r="D38" s="7">
        <v>86.2824912456228</v>
      </c>
      <c r="E38" s="7">
        <v>86.906953814219</v>
      </c>
      <c r="F38" s="7">
        <v>87.25136</v>
      </c>
      <c r="G38" s="7">
        <v>87.185698808234</v>
      </c>
      <c r="H38" s="7">
        <v>87.7736582694414</v>
      </c>
      <c r="I38" s="7">
        <v>88.2405524861879</v>
      </c>
      <c r="J38" s="7">
        <v>88.5396657381616</v>
      </c>
      <c r="K38" s="7">
        <v>89.120777027027</v>
      </c>
      <c r="L38" s="9">
        <v>89.5391822827939</v>
      </c>
      <c r="M38" s="7">
        <v>90.31884596617158</v>
      </c>
      <c r="N38" s="7">
        <v>90.35006403921615</v>
      </c>
      <c r="O38" s="7">
        <v>90.28273136776133</v>
      </c>
      <c r="P38" s="7">
        <v>89.05539454378916</v>
      </c>
      <c r="Q38" s="7">
        <v>88.93054834255894</v>
      </c>
      <c r="R38" s="7">
        <v>88.81967580355146</v>
      </c>
      <c r="S38" s="7">
        <v>90.17122065795505</v>
      </c>
      <c r="T38" s="7">
        <v>90.23402743294784</v>
      </c>
      <c r="U38" s="7">
        <v>90.87493205326706</v>
      </c>
      <c r="V38" s="7">
        <v>90.52276027328274</v>
      </c>
      <c r="W38" s="35">
        <v>89.48809071207124</v>
      </c>
    </row>
    <row r="39" spans="1:23" ht="15.75">
      <c r="A39" s="1" t="s">
        <v>58</v>
      </c>
      <c r="B39" s="1" t="s">
        <v>59</v>
      </c>
      <c r="C39" s="7">
        <v>87.20439306358382</v>
      </c>
      <c r="D39" s="7">
        <v>88.0841536614646</v>
      </c>
      <c r="E39" s="7">
        <v>87.8611793611794</v>
      </c>
      <c r="F39" s="7">
        <v>88.2648310387985</v>
      </c>
      <c r="G39" s="7">
        <v>88.7101137800253</v>
      </c>
      <c r="H39" s="7">
        <v>89.3713561470215</v>
      </c>
      <c r="I39" s="7">
        <v>90.4750636132316</v>
      </c>
      <c r="J39" s="7">
        <v>91.5585025380711</v>
      </c>
      <c r="K39" s="7">
        <v>91.440251572327</v>
      </c>
      <c r="L39" s="9">
        <v>92.3287141073658</v>
      </c>
      <c r="M39" s="7">
        <v>91.2746672716456</v>
      </c>
      <c r="N39" s="7">
        <v>90.73284532496034</v>
      </c>
      <c r="O39" s="7">
        <v>90.75259375121485</v>
      </c>
      <c r="P39" s="7">
        <v>90.9219754693479</v>
      </c>
      <c r="Q39" s="7">
        <v>90.55506085545892</v>
      </c>
      <c r="R39" s="7">
        <v>90.80961064011858</v>
      </c>
      <c r="S39" s="7">
        <v>91.33989341573147</v>
      </c>
      <c r="T39" s="7">
        <v>91.10528613250712</v>
      </c>
      <c r="U39" s="7">
        <v>90.7181889727916</v>
      </c>
      <c r="V39" s="7">
        <v>89.87683995508442</v>
      </c>
      <c r="W39" s="35">
        <v>89.47645684374349</v>
      </c>
    </row>
    <row r="40" spans="1:23" ht="15.75">
      <c r="A40" s="1" t="s">
        <v>60</v>
      </c>
      <c r="B40" s="1" t="s">
        <v>61</v>
      </c>
      <c r="C40" s="7">
        <v>79.64257095158598</v>
      </c>
      <c r="D40" s="7">
        <v>80.4803754266212</v>
      </c>
      <c r="E40" s="7">
        <v>80.7403448275862</v>
      </c>
      <c r="F40" s="7">
        <v>81.3467826086957</v>
      </c>
      <c r="G40" s="7">
        <v>80.7726169844021</v>
      </c>
      <c r="H40" s="7">
        <v>80.9613402061856</v>
      </c>
      <c r="I40" s="7">
        <v>85.3833904109589</v>
      </c>
      <c r="J40" s="7">
        <v>87.1637931034483</v>
      </c>
      <c r="K40" s="7">
        <v>87.687456445993</v>
      </c>
      <c r="L40" s="9">
        <v>88.6961130742049</v>
      </c>
      <c r="M40" s="7">
        <v>91.33741889624353</v>
      </c>
      <c r="N40" s="7">
        <v>93.46520225298217</v>
      </c>
      <c r="O40" s="7">
        <v>93.21169239486576</v>
      </c>
      <c r="P40" s="7">
        <v>92.89583471050099</v>
      </c>
      <c r="Q40" s="7">
        <v>92.19205813273373</v>
      </c>
      <c r="R40" s="7">
        <v>91.79310144759364</v>
      </c>
      <c r="S40" s="7">
        <v>91.14827213881489</v>
      </c>
      <c r="T40" s="7">
        <v>90.66339066339066</v>
      </c>
      <c r="U40" s="7">
        <v>90.6881867561552</v>
      </c>
      <c r="V40" s="7">
        <v>90.96798690480732</v>
      </c>
      <c r="W40" s="35">
        <v>87.50560233689949</v>
      </c>
    </row>
    <row r="41" spans="1:23" ht="15.75">
      <c r="A41" s="1" t="s">
        <v>62</v>
      </c>
      <c r="B41" s="1" t="s">
        <v>63</v>
      </c>
      <c r="C41" s="7">
        <v>83.79444444444445</v>
      </c>
      <c r="D41" s="7">
        <v>83.8837090163934</v>
      </c>
      <c r="E41" s="7">
        <v>84.2114375655824</v>
      </c>
      <c r="F41" s="7">
        <v>85.0751871657754</v>
      </c>
      <c r="G41" s="7">
        <v>84.8976470588235</v>
      </c>
      <c r="H41" s="7">
        <v>84.9473290598291</v>
      </c>
      <c r="I41" s="7">
        <v>85.2615548455804</v>
      </c>
      <c r="J41" s="7">
        <v>85.1443736730361</v>
      </c>
      <c r="K41" s="7">
        <v>85.6304670912951</v>
      </c>
      <c r="L41" s="9">
        <v>86.317735042735</v>
      </c>
      <c r="M41" s="7">
        <v>86.4923666507429</v>
      </c>
      <c r="N41" s="7">
        <v>88.21768801455914</v>
      </c>
      <c r="O41" s="7">
        <v>88.67148120976486</v>
      </c>
      <c r="P41" s="7">
        <v>88.1385348325946</v>
      </c>
      <c r="Q41" s="7">
        <v>88.1476316132722</v>
      </c>
      <c r="R41" s="7">
        <v>87.85598774195714</v>
      </c>
      <c r="S41" s="7">
        <v>87.56306998787463</v>
      </c>
      <c r="T41" s="7">
        <v>87.58530211496345</v>
      </c>
      <c r="U41" s="7">
        <v>87.92769379593133</v>
      </c>
      <c r="V41" s="7">
        <v>88.19616170952607</v>
      </c>
      <c r="W41" s="35">
        <v>86.48306522064577</v>
      </c>
    </row>
    <row r="42" spans="1:23" ht="15.75">
      <c r="A42" s="1" t="s">
        <v>64</v>
      </c>
      <c r="B42" s="1" t="s">
        <v>65</v>
      </c>
      <c r="C42" s="7">
        <v>92.92994011976049</v>
      </c>
      <c r="D42" s="7">
        <v>93.5579268292683</v>
      </c>
      <c r="E42" s="7">
        <v>94.0339506172839</v>
      </c>
      <c r="F42" s="7">
        <v>95.432298136646</v>
      </c>
      <c r="G42" s="7">
        <v>94.7312883435583</v>
      </c>
      <c r="H42" s="7">
        <v>93.8225609756098</v>
      </c>
      <c r="I42" s="7">
        <v>94.6462962962963</v>
      </c>
      <c r="J42" s="7">
        <v>95.129375</v>
      </c>
      <c r="K42" s="7">
        <v>95.7176100628931</v>
      </c>
      <c r="L42" s="9">
        <v>95.7373417721519</v>
      </c>
      <c r="M42" s="7">
        <v>94.12510306296994</v>
      </c>
      <c r="N42" s="7">
        <v>94.05808477237049</v>
      </c>
      <c r="O42" s="7">
        <v>93.88663967611336</v>
      </c>
      <c r="P42" s="7">
        <v>93.60049151900041</v>
      </c>
      <c r="Q42" s="7">
        <v>93.0599047548939</v>
      </c>
      <c r="R42" s="7">
        <v>93.61717769207279</v>
      </c>
      <c r="S42" s="7">
        <v>93.5279714121771</v>
      </c>
      <c r="T42" s="7">
        <v>93.18030490884878</v>
      </c>
      <c r="U42" s="7">
        <v>92.57921903571511</v>
      </c>
      <c r="V42" s="7">
        <v>92.26805029310316</v>
      </c>
      <c r="W42" s="35">
        <v>89.12437994176344</v>
      </c>
    </row>
    <row r="43" spans="1:23" ht="15.75">
      <c r="A43" s="1" t="s">
        <v>66</v>
      </c>
      <c r="B43" s="1" t="s">
        <v>67</v>
      </c>
      <c r="C43" s="7">
        <v>86.55246913580247</v>
      </c>
      <c r="D43" s="7">
        <v>86.7746031746032</v>
      </c>
      <c r="E43" s="7">
        <v>87.057928802589</v>
      </c>
      <c r="F43" s="7">
        <v>87.8282894736842</v>
      </c>
      <c r="G43" s="7">
        <v>87.6564356435644</v>
      </c>
      <c r="H43" s="7">
        <v>87.7290429042904</v>
      </c>
      <c r="I43" s="7">
        <v>88.1646864686469</v>
      </c>
      <c r="J43" s="7">
        <v>88.7748344370861</v>
      </c>
      <c r="K43" s="7">
        <v>88.9221122112211</v>
      </c>
      <c r="L43" s="9">
        <v>88.8262295081967</v>
      </c>
      <c r="M43" s="7">
        <v>88.7277800978307</v>
      </c>
      <c r="N43" s="7">
        <v>88.98933918208702</v>
      </c>
      <c r="O43" s="7">
        <v>89.0890278294774</v>
      </c>
      <c r="P43" s="7">
        <v>88.98575151770525</v>
      </c>
      <c r="Q43" s="7">
        <v>88.55753926636972</v>
      </c>
      <c r="R43" s="7">
        <v>88.61973623039468</v>
      </c>
      <c r="S43" s="7">
        <v>88.80666246916509</v>
      </c>
      <c r="T43" s="7">
        <v>88.52516038098233</v>
      </c>
      <c r="U43" s="7">
        <v>88.23199614511577</v>
      </c>
      <c r="V43" s="7">
        <v>87.6178578593183</v>
      </c>
      <c r="W43" s="35">
        <v>86.20711467212865</v>
      </c>
    </row>
    <row r="44" spans="1:23" ht="15.75">
      <c r="A44" s="1" t="s">
        <v>68</v>
      </c>
      <c r="B44" s="1" t="s">
        <v>69</v>
      </c>
      <c r="C44" s="7">
        <v>93.425625</v>
      </c>
      <c r="D44" s="7">
        <v>92.8460122699387</v>
      </c>
      <c r="E44" s="7">
        <v>91.5781818181818</v>
      </c>
      <c r="F44" s="7">
        <v>91.7329268292683</v>
      </c>
      <c r="G44" s="7">
        <v>92.4591463414634</v>
      </c>
      <c r="H44" s="7">
        <v>93.3421686746988</v>
      </c>
      <c r="I44" s="7">
        <v>95.4076923076923</v>
      </c>
      <c r="J44" s="7">
        <v>96.2017142857143</v>
      </c>
      <c r="K44" s="7">
        <v>95.9097826086957</v>
      </c>
      <c r="L44" s="9">
        <v>97.8188481675393</v>
      </c>
      <c r="M44" s="7">
        <v>98.63257997030969</v>
      </c>
      <c r="N44" s="7">
        <v>95.1570151399434</v>
      </c>
      <c r="O44" s="7">
        <v>96.20236780339637</v>
      </c>
      <c r="P44" s="7">
        <v>96.23232883868229</v>
      </c>
      <c r="Q44" s="7">
        <v>95.8399425144574</v>
      </c>
      <c r="R44" s="7">
        <v>95.70167361750528</v>
      </c>
      <c r="S44" s="7">
        <v>95.76390562470512</v>
      </c>
      <c r="T44" s="7">
        <v>94.92692168603367</v>
      </c>
      <c r="U44" s="7">
        <v>94.09410590317165</v>
      </c>
      <c r="V44" s="7">
        <v>93.43399561539432</v>
      </c>
      <c r="W44" s="35">
        <v>91.78007650449868</v>
      </c>
    </row>
    <row r="45" spans="1:23" ht="15.75">
      <c r="A45" s="1" t="s">
        <v>70</v>
      </c>
      <c r="B45" s="1" t="s">
        <v>71</v>
      </c>
      <c r="C45" s="7">
        <v>85.32244897959184</v>
      </c>
      <c r="D45" s="7">
        <v>85.7732984293194</v>
      </c>
      <c r="E45" s="7">
        <v>85.211170212766</v>
      </c>
      <c r="F45" s="7">
        <v>85.9621621621622</v>
      </c>
      <c r="G45" s="7">
        <v>86.2032608695652</v>
      </c>
      <c r="H45" s="7">
        <v>87.4858695652174</v>
      </c>
      <c r="I45" s="7">
        <v>87.5491978609626</v>
      </c>
      <c r="J45" s="7">
        <v>87.3921052631579</v>
      </c>
      <c r="K45" s="7">
        <v>87.3262886597938</v>
      </c>
      <c r="L45" s="9">
        <v>88.0492307692308</v>
      </c>
      <c r="M45" s="7">
        <v>89.06489208707261</v>
      </c>
      <c r="N45" s="7">
        <v>90.4037439841585</v>
      </c>
      <c r="O45" s="7">
        <v>90.23189358185476</v>
      </c>
      <c r="P45" s="7">
        <v>90.11049911765994</v>
      </c>
      <c r="Q45" s="7">
        <v>89.36506662764518</v>
      </c>
      <c r="R45" s="7">
        <v>89.66318180978591</v>
      </c>
      <c r="S45" s="7">
        <v>90.33833370536223</v>
      </c>
      <c r="T45" s="7">
        <v>90.52253983361692</v>
      </c>
      <c r="U45" s="7">
        <v>90.28733984607581</v>
      </c>
      <c r="V45" s="7">
        <v>89.70245660915926</v>
      </c>
      <c r="W45" s="35">
        <v>89.12207947671062</v>
      </c>
    </row>
    <row r="46" spans="1:23" ht="15.75">
      <c r="A46" s="1" t="s">
        <v>72</v>
      </c>
      <c r="B46" s="1" t="s">
        <v>73</v>
      </c>
      <c r="C46" s="7">
        <v>81.54502617801047</v>
      </c>
      <c r="D46" s="7">
        <v>81.5528891910265</v>
      </c>
      <c r="E46" s="7">
        <v>82.2244039270687</v>
      </c>
      <c r="F46" s="7">
        <v>82.6974783861671</v>
      </c>
      <c r="G46" s="7">
        <v>82.7269597069597</v>
      </c>
      <c r="H46" s="7">
        <v>82.8651818856719</v>
      </c>
      <c r="I46" s="7">
        <v>83.1431681681683</v>
      </c>
      <c r="J46" s="7">
        <v>82.9273141122913</v>
      </c>
      <c r="K46" s="7">
        <v>83.0162058371736</v>
      </c>
      <c r="L46" s="9">
        <v>83.6706842923795</v>
      </c>
      <c r="M46" s="7">
        <v>85.85203125714025</v>
      </c>
      <c r="N46" s="7">
        <v>86.76951656586</v>
      </c>
      <c r="O46" s="7">
        <v>86.88334733281125</v>
      </c>
      <c r="P46" s="7">
        <v>86.70603421527487</v>
      </c>
      <c r="Q46" s="7">
        <v>86.36172743166009</v>
      </c>
      <c r="R46" s="7">
        <v>86.24116795471079</v>
      </c>
      <c r="S46" s="7">
        <v>86.94247062280712</v>
      </c>
      <c r="T46" s="7">
        <v>87.43335552484797</v>
      </c>
      <c r="U46" s="7">
        <v>87.8216156736818</v>
      </c>
      <c r="V46" s="7">
        <v>88.30877412169397</v>
      </c>
      <c r="W46" s="35">
        <v>85.90634974621946</v>
      </c>
    </row>
    <row r="47" spans="1:23" ht="15.75">
      <c r="A47" s="1" t="s">
        <v>74</v>
      </c>
      <c r="B47" s="1" t="s">
        <v>75</v>
      </c>
      <c r="C47" s="7">
        <v>89.5042904290429</v>
      </c>
      <c r="D47" s="7">
        <v>89.6625418060201</v>
      </c>
      <c r="E47" s="7">
        <v>90.144966442953</v>
      </c>
      <c r="F47" s="7">
        <v>90.8117845117845</v>
      </c>
      <c r="G47" s="7">
        <v>90.826</v>
      </c>
      <c r="H47" s="7">
        <v>91.6009900990099</v>
      </c>
      <c r="I47" s="7">
        <v>91.5399350649351</v>
      </c>
      <c r="J47" s="7">
        <v>92.0605769230769</v>
      </c>
      <c r="K47" s="7">
        <v>92.8333333333333</v>
      </c>
      <c r="L47" s="9">
        <v>92.5178125</v>
      </c>
      <c r="M47" s="7">
        <v>94.42161168036631</v>
      </c>
      <c r="N47" s="7">
        <v>93.92081449340627</v>
      </c>
      <c r="O47" s="7">
        <v>93.91945969265556</v>
      </c>
      <c r="P47" s="7">
        <v>93.14986141338119</v>
      </c>
      <c r="Q47" s="7">
        <v>92.66780124652757</v>
      </c>
      <c r="R47" s="7">
        <v>91.77954422062282</v>
      </c>
      <c r="S47" s="7">
        <v>91.67178814444496</v>
      </c>
      <c r="T47" s="7">
        <v>90.04093843489214</v>
      </c>
      <c r="U47" s="7">
        <v>89.50311590513708</v>
      </c>
      <c r="V47" s="7">
        <v>89.09508747652467</v>
      </c>
      <c r="W47" s="35">
        <v>85.04775383079452</v>
      </c>
    </row>
    <row r="48" spans="1:23" ht="15.75">
      <c r="A48" s="1" t="s">
        <v>76</v>
      </c>
      <c r="B48" s="1" t="s">
        <v>77</v>
      </c>
      <c r="C48" s="7">
        <v>80.8480855855856</v>
      </c>
      <c r="D48" s="7">
        <v>81.2559708029197</v>
      </c>
      <c r="E48" s="7">
        <v>81.5195802098951</v>
      </c>
      <c r="F48" s="7">
        <v>81.7237396883593</v>
      </c>
      <c r="G48" s="7">
        <v>82.0915606577723</v>
      </c>
      <c r="H48" s="7">
        <v>82.3297110552764</v>
      </c>
      <c r="I48" s="7">
        <v>82.8636479186527</v>
      </c>
      <c r="J48" s="7">
        <v>83.3570051413882</v>
      </c>
      <c r="K48" s="7">
        <v>83.5350535540409</v>
      </c>
      <c r="L48" s="9">
        <v>84.2917542706964</v>
      </c>
      <c r="M48" s="7">
        <v>86.62503558900386</v>
      </c>
      <c r="N48" s="7">
        <v>87.74197552045499</v>
      </c>
      <c r="O48" s="7">
        <v>88.11252726401923</v>
      </c>
      <c r="P48" s="7">
        <v>88.50181175665452</v>
      </c>
      <c r="Q48" s="7">
        <v>88.29076693564706</v>
      </c>
      <c r="R48" s="7">
        <v>88.64914227228911</v>
      </c>
      <c r="S48" s="7">
        <v>88.66071423002825</v>
      </c>
      <c r="T48" s="7">
        <v>88.63368393602494</v>
      </c>
      <c r="U48" s="7">
        <v>89.18281972327114</v>
      </c>
      <c r="V48" s="7">
        <v>89.49546119305339</v>
      </c>
      <c r="W48" s="35">
        <v>83.59268481203749</v>
      </c>
    </row>
    <row r="49" spans="1:23" ht="15.75">
      <c r="A49" s="1" t="s">
        <v>78</v>
      </c>
      <c r="B49" s="1" t="s">
        <v>79</v>
      </c>
      <c r="C49" s="7">
        <v>90.06188197767145</v>
      </c>
      <c r="D49" s="7">
        <v>90.5273469387755</v>
      </c>
      <c r="E49" s="7">
        <v>90.8711681855841</v>
      </c>
      <c r="F49" s="7">
        <v>91.1804184100418</v>
      </c>
      <c r="G49" s="7">
        <v>91.4125944584383</v>
      </c>
      <c r="H49" s="7">
        <v>91.1977329974811</v>
      </c>
      <c r="I49" s="7">
        <v>91.0442953020134</v>
      </c>
      <c r="J49" s="7">
        <v>91.3352396972246</v>
      </c>
      <c r="K49" s="7">
        <v>91.2515585509688</v>
      </c>
      <c r="L49" s="9">
        <v>91.6661577608142</v>
      </c>
      <c r="M49" s="7">
        <v>94.79548521075967</v>
      </c>
      <c r="N49" s="7">
        <v>94.6743837010713</v>
      </c>
      <c r="O49" s="7">
        <v>94.24433349518915</v>
      </c>
      <c r="P49" s="7">
        <v>93.57402194619063</v>
      </c>
      <c r="Q49" s="7">
        <v>92.69508552984269</v>
      </c>
      <c r="R49" s="7">
        <v>92.18770576047513</v>
      </c>
      <c r="S49" s="7">
        <v>91.68415581581766</v>
      </c>
      <c r="T49" s="7">
        <v>91.08294475851378</v>
      </c>
      <c r="U49" s="7">
        <v>90.61427187003986</v>
      </c>
      <c r="V49" s="7">
        <v>90.70212977707006</v>
      </c>
      <c r="W49" s="35">
        <v>90.35191932821941</v>
      </c>
    </row>
    <row r="50" spans="1:23" ht="15.75">
      <c r="A50" s="1" t="s">
        <v>80</v>
      </c>
      <c r="B50" s="1" t="s">
        <v>81</v>
      </c>
      <c r="C50" s="7">
        <v>85.94485294117648</v>
      </c>
      <c r="D50" s="7">
        <v>88.5022556390977</v>
      </c>
      <c r="E50" s="7">
        <v>88.6954545454546</v>
      </c>
      <c r="F50" s="7">
        <v>88.7977272727273</v>
      </c>
      <c r="G50" s="7">
        <v>89.2563909774436</v>
      </c>
      <c r="H50" s="7">
        <v>89.1503759398496</v>
      </c>
      <c r="I50" s="7">
        <v>89.9265151515152</v>
      </c>
      <c r="J50" s="7">
        <v>90.1545454545455</v>
      </c>
      <c r="K50" s="7">
        <v>90.693893129771</v>
      </c>
      <c r="L50" s="9">
        <v>91.3302325581395</v>
      </c>
      <c r="M50" s="7">
        <v>92.59914179280426</v>
      </c>
      <c r="N50" s="7">
        <v>94.0126275662153</v>
      </c>
      <c r="O50" s="7">
        <v>93.58492350618334</v>
      </c>
      <c r="P50" s="7">
        <v>93.4190199107584</v>
      </c>
      <c r="Q50" s="7">
        <v>93.17191283292978</v>
      </c>
      <c r="R50" s="7">
        <v>93.17280386772747</v>
      </c>
      <c r="S50" s="7">
        <v>95.20876926003425</v>
      </c>
      <c r="T50" s="7">
        <v>95.17510414743585</v>
      </c>
      <c r="U50" s="7">
        <v>93.59790859041601</v>
      </c>
      <c r="V50" s="7">
        <v>93.34155669983609</v>
      </c>
      <c r="W50" s="35">
        <v>90.88798075722646</v>
      </c>
    </row>
    <row r="51" spans="1:23" ht="15.75">
      <c r="A51" s="1" t="s">
        <v>82</v>
      </c>
      <c r="B51" s="1" t="s">
        <v>83</v>
      </c>
      <c r="C51" s="7">
        <v>84.84529692241006</v>
      </c>
      <c r="D51" s="7">
        <v>85.1727680574249</v>
      </c>
      <c r="E51" s="7">
        <v>85.6860893597421</v>
      </c>
      <c r="F51" s="7">
        <v>85.7887323943662</v>
      </c>
      <c r="G51" s="7">
        <v>85.4039735099338</v>
      </c>
      <c r="H51" s="7">
        <v>85.6307875894988</v>
      </c>
      <c r="I51" s="7">
        <v>86.3924855491329</v>
      </c>
      <c r="J51" s="7">
        <v>86.8910368217054</v>
      </c>
      <c r="K51" s="7">
        <v>86.8005856515373</v>
      </c>
      <c r="L51" s="9">
        <v>86.6606090373281</v>
      </c>
      <c r="M51" s="7">
        <v>88.03106132489285</v>
      </c>
      <c r="N51" s="7">
        <v>88.75730017171607</v>
      </c>
      <c r="O51" s="7">
        <v>88.36819511109778</v>
      </c>
      <c r="P51" s="7">
        <v>88.36622238737372</v>
      </c>
      <c r="Q51" s="7">
        <v>87.8295198468312</v>
      </c>
      <c r="R51" s="7">
        <v>88.32978686042613</v>
      </c>
      <c r="S51" s="7">
        <v>88.3273002374933</v>
      </c>
      <c r="T51" s="7">
        <v>87.77797367379321</v>
      </c>
      <c r="U51" s="7">
        <v>87.56268353501389</v>
      </c>
      <c r="V51" s="7">
        <v>87.29453827466575</v>
      </c>
      <c r="W51" s="35">
        <v>86.14768182074249</v>
      </c>
    </row>
    <row r="52" spans="1:23" ht="15.75">
      <c r="A52" s="1" t="s">
        <v>84</v>
      </c>
      <c r="B52" s="1" t="s">
        <v>85</v>
      </c>
      <c r="C52" s="7">
        <v>92.89501607717042</v>
      </c>
      <c r="D52" s="7">
        <v>94.4200972447326</v>
      </c>
      <c r="E52" s="7">
        <v>95.3170144462279</v>
      </c>
      <c r="F52" s="7">
        <v>92.8397174254317</v>
      </c>
      <c r="G52" s="7">
        <v>92.7185534591195</v>
      </c>
      <c r="H52" s="7">
        <v>94.3195859872611</v>
      </c>
      <c r="I52" s="7">
        <v>93.8580696202532</v>
      </c>
      <c r="J52" s="7">
        <v>93.1757575757576</v>
      </c>
      <c r="K52" s="7">
        <v>91.4056692913386</v>
      </c>
      <c r="L52" s="9">
        <v>93.470113085622</v>
      </c>
      <c r="M52" s="7">
        <v>95.06398207352808</v>
      </c>
      <c r="N52" s="7">
        <v>95.30369331114896</v>
      </c>
      <c r="O52" s="7">
        <v>95.3187956961783</v>
      </c>
      <c r="P52" s="7">
        <v>95.56123296447753</v>
      </c>
      <c r="Q52" s="7">
        <v>95.4296240994555</v>
      </c>
      <c r="R52" s="7">
        <v>95.50306236123312</v>
      </c>
      <c r="S52" s="7">
        <v>95.62998124977854</v>
      </c>
      <c r="T52" s="7">
        <v>95.47969406375918</v>
      </c>
      <c r="U52" s="7">
        <v>96.24288122849437</v>
      </c>
      <c r="V52" s="7">
        <v>96.54889944491065</v>
      </c>
      <c r="W52" s="35">
        <v>95.37402825205523</v>
      </c>
    </row>
    <row r="53" spans="1:23" ht="15.75">
      <c r="A53" s="1" t="s">
        <v>86</v>
      </c>
      <c r="B53" s="1" t="s">
        <v>87</v>
      </c>
      <c r="C53" s="7">
        <v>88.49504761904761</v>
      </c>
      <c r="D53" s="7">
        <v>88.0857418111753</v>
      </c>
      <c r="E53" s="7">
        <v>88.0518664047151</v>
      </c>
      <c r="F53" s="7">
        <v>89.2433133732535</v>
      </c>
      <c r="G53" s="7">
        <v>89.3768</v>
      </c>
      <c r="H53" s="7">
        <v>89.6847695390782</v>
      </c>
      <c r="I53" s="7">
        <v>90.2222891566265</v>
      </c>
      <c r="J53" s="7">
        <v>91.914314516129</v>
      </c>
      <c r="K53" s="7">
        <v>93.0951612903226</v>
      </c>
      <c r="L53" s="9">
        <v>93.9153081510934</v>
      </c>
      <c r="M53" s="7">
        <v>90.62140910023922</v>
      </c>
      <c r="N53" s="7">
        <v>92.14327822016561</v>
      </c>
      <c r="O53" s="7">
        <v>91.88274962715333</v>
      </c>
      <c r="P53" s="7">
        <v>91.73513508714296</v>
      </c>
      <c r="Q53" s="7">
        <v>90.7414812239221</v>
      </c>
      <c r="R53" s="7">
        <v>90.08509992030946</v>
      </c>
      <c r="S53" s="7">
        <v>90.69591757583935</v>
      </c>
      <c r="T53" s="7">
        <v>89.98168272890771</v>
      </c>
      <c r="U53" s="7">
        <v>89.62316954976166</v>
      </c>
      <c r="V53" s="7">
        <v>89.65833196249385</v>
      </c>
      <c r="W53" s="35">
        <v>87.5016820130332</v>
      </c>
    </row>
    <row r="54" spans="1:23" ht="15.75">
      <c r="A54" s="1" t="s">
        <v>88</v>
      </c>
      <c r="B54" s="1" t="s">
        <v>89</v>
      </c>
      <c r="C54" s="7">
        <v>80.3574074074074</v>
      </c>
      <c r="D54" s="7">
        <v>80.2012647187091</v>
      </c>
      <c r="E54" s="7">
        <v>80.0704219030521</v>
      </c>
      <c r="F54" s="7">
        <v>79.8691176470588</v>
      </c>
      <c r="G54" s="7">
        <v>79.7133489461358</v>
      </c>
      <c r="H54" s="7">
        <v>80.268049594659</v>
      </c>
      <c r="I54" s="7">
        <v>80.4111911623439</v>
      </c>
      <c r="J54" s="7">
        <v>80.6838491295938</v>
      </c>
      <c r="K54" s="7">
        <v>80.6836169178415</v>
      </c>
      <c r="L54" s="9">
        <v>81.1809220205983</v>
      </c>
      <c r="M54" s="7">
        <v>83.54985988476186</v>
      </c>
      <c r="N54" s="7">
        <v>84.28845144592195</v>
      </c>
      <c r="O54" s="7">
        <v>84.25214037862163</v>
      </c>
      <c r="P54" s="7">
        <v>84.38774345009648</v>
      </c>
      <c r="Q54" s="7">
        <v>84.28328838087089</v>
      </c>
      <c r="R54" s="7">
        <v>84.56754728835321</v>
      </c>
      <c r="S54" s="7">
        <v>84.99748200066236</v>
      </c>
      <c r="T54" s="7">
        <v>84.97687089224847</v>
      </c>
      <c r="U54" s="7">
        <v>84.91891998028983</v>
      </c>
      <c r="V54" s="7">
        <v>84.87629576888361</v>
      </c>
      <c r="W54" s="35">
        <v>82.82100992357945</v>
      </c>
    </row>
    <row r="55" spans="1:23" ht="15.75">
      <c r="A55" s="1" t="s">
        <v>90</v>
      </c>
      <c r="B55" s="1" t="s">
        <v>91</v>
      </c>
      <c r="C55" s="7">
        <v>80.08387096774193</v>
      </c>
      <c r="D55" s="7">
        <v>79.6744444444444</v>
      </c>
      <c r="E55" s="7">
        <v>79.9765714285714</v>
      </c>
      <c r="F55" s="7">
        <v>80.2423529411765</v>
      </c>
      <c r="G55" s="7">
        <v>80.6047904191617</v>
      </c>
      <c r="H55" s="7">
        <v>81.1812121212121</v>
      </c>
      <c r="I55" s="7">
        <v>82.1280487804878</v>
      </c>
      <c r="J55" s="7">
        <v>82.1951219512195</v>
      </c>
      <c r="K55" s="7">
        <v>81.2713414634146</v>
      </c>
      <c r="L55" s="9">
        <v>83.7833333333333</v>
      </c>
      <c r="M55" s="7">
        <v>87.51016548463356</v>
      </c>
      <c r="N55" s="7">
        <v>89.2886755948642</v>
      </c>
      <c r="O55" s="7">
        <v>89.23626840756347</v>
      </c>
      <c r="P55" s="7">
        <v>88.4514499441395</v>
      </c>
      <c r="Q55" s="7">
        <v>88.25743522230864</v>
      </c>
      <c r="R55" s="7">
        <v>88.17255566739065</v>
      </c>
      <c r="S55" s="7">
        <v>88.21036555153339</v>
      </c>
      <c r="T55" s="7">
        <v>88.00071171517617</v>
      </c>
      <c r="U55" s="7">
        <v>88.22272126214034</v>
      </c>
      <c r="V55" s="7">
        <v>87.33469909513629</v>
      </c>
      <c r="W55" s="35">
        <v>85.57466919742646</v>
      </c>
    </row>
    <row r="56" spans="1:23" ht="15.75">
      <c r="A56" s="1" t="s">
        <v>92</v>
      </c>
      <c r="B56" s="1" t="s">
        <v>93</v>
      </c>
      <c r="C56" s="7">
        <v>88.08293029871976</v>
      </c>
      <c r="D56" s="7">
        <v>88.4119013062409</v>
      </c>
      <c r="E56" s="7">
        <v>89.619734904271</v>
      </c>
      <c r="F56" s="7">
        <v>89.8295690936107</v>
      </c>
      <c r="G56" s="7">
        <v>89.4240356083086</v>
      </c>
      <c r="H56" s="7">
        <v>89.6075332348597</v>
      </c>
      <c r="I56" s="7">
        <v>89.6816715542522</v>
      </c>
      <c r="J56" s="7">
        <v>89.7694890510949</v>
      </c>
      <c r="K56" s="7">
        <v>89.2426086956522</v>
      </c>
      <c r="L56" s="9">
        <v>89.3010144927536</v>
      </c>
      <c r="M56" s="7">
        <v>93.9253895616648</v>
      </c>
      <c r="N56" s="7">
        <v>94.79744858031202</v>
      </c>
      <c r="O56" s="7">
        <v>96.33297435187804</v>
      </c>
      <c r="P56" s="7">
        <v>96.33658298586896</v>
      </c>
      <c r="Q56" s="7">
        <v>95.80070323010334</v>
      </c>
      <c r="R56" s="7">
        <v>94.46678372841674</v>
      </c>
      <c r="S56" s="7">
        <v>94.16815123080585</v>
      </c>
      <c r="T56" s="7">
        <v>93.74487211754351</v>
      </c>
      <c r="U56" s="7">
        <v>94.50758222131212</v>
      </c>
      <c r="V56" s="7">
        <v>94.9196262320846</v>
      </c>
      <c r="W56" s="35">
        <v>90.94156689748499</v>
      </c>
    </row>
    <row r="57" spans="1:23" ht="15.75">
      <c r="A57" s="1" t="s">
        <v>94</v>
      </c>
      <c r="B57" s="1" t="s">
        <v>95</v>
      </c>
      <c r="C57" s="7">
        <v>87.41972789115647</v>
      </c>
      <c r="D57" s="7">
        <v>89.1184397163121</v>
      </c>
      <c r="E57" s="7">
        <v>89.7804347826087</v>
      </c>
      <c r="F57" s="7">
        <v>90.4852941176471</v>
      </c>
      <c r="G57" s="7">
        <v>90.6720588235294</v>
      </c>
      <c r="H57" s="7">
        <v>90.7233576642336</v>
      </c>
      <c r="I57" s="7">
        <v>90.9115942028986</v>
      </c>
      <c r="J57" s="7">
        <v>91.8963768115942</v>
      </c>
      <c r="K57" s="7">
        <v>90.65</v>
      </c>
      <c r="L57" s="9">
        <v>90.9492857142857</v>
      </c>
      <c r="M57" s="7">
        <v>89.91639343121078</v>
      </c>
      <c r="N57" s="7">
        <v>89.8516085415571</v>
      </c>
      <c r="O57" s="7">
        <v>89.45412728167086</v>
      </c>
      <c r="P57" s="7">
        <v>93.99473511023363</v>
      </c>
      <c r="Q57" s="7">
        <v>93.85453665364966</v>
      </c>
      <c r="R57" s="7">
        <v>94.48384400386594</v>
      </c>
      <c r="S57" s="7">
        <v>94.52431512721421</v>
      </c>
      <c r="T57" s="7">
        <v>93.91701666128213</v>
      </c>
      <c r="U57" s="7">
        <v>88.15134660421546</v>
      </c>
      <c r="V57" s="7">
        <v>88.38861120666978</v>
      </c>
      <c r="W57" s="35">
        <v>85.2935129363232</v>
      </c>
    </row>
    <row r="58" spans="1:23" ht="15.75">
      <c r="A58" s="1" t="s">
        <v>96</v>
      </c>
      <c r="B58" s="1" t="s">
        <v>97</v>
      </c>
      <c r="C58" s="7">
        <v>87.81574074074074</v>
      </c>
      <c r="D58" s="7">
        <v>87.8718029350105</v>
      </c>
      <c r="E58" s="7">
        <v>88.2070287539936</v>
      </c>
      <c r="F58" s="7">
        <v>88.871027027027</v>
      </c>
      <c r="G58" s="7">
        <v>88.4428571428571</v>
      </c>
      <c r="H58" s="7">
        <v>88.2595444685466</v>
      </c>
      <c r="I58" s="7">
        <v>88.6319609967497</v>
      </c>
      <c r="J58" s="7">
        <v>89.2505958829903</v>
      </c>
      <c r="K58" s="7">
        <v>89.2052117263844</v>
      </c>
      <c r="L58" s="9">
        <v>89.5803278688525</v>
      </c>
      <c r="M58" s="7">
        <v>93.47178486169582</v>
      </c>
      <c r="N58" s="7">
        <v>94.41933847080836</v>
      </c>
      <c r="O58" s="7">
        <v>95.45106022506972</v>
      </c>
      <c r="P58" s="7">
        <v>95.14584959709784</v>
      </c>
      <c r="Q58" s="7">
        <v>94.93807227540091</v>
      </c>
      <c r="R58" s="7">
        <v>94.65345695813102</v>
      </c>
      <c r="S58" s="7">
        <v>94.63732493802884</v>
      </c>
      <c r="T58" s="7">
        <v>92.47336991356806</v>
      </c>
      <c r="U58" s="7">
        <v>93.29893136126502</v>
      </c>
      <c r="V58" s="7">
        <v>94.05760887642364</v>
      </c>
      <c r="W58" s="35">
        <v>88.83869593427296</v>
      </c>
    </row>
    <row r="59" spans="1:23" ht="15.75">
      <c r="A59" s="1" t="s">
        <v>98</v>
      </c>
      <c r="B59" s="1" t="s">
        <v>99</v>
      </c>
      <c r="C59" s="7">
        <v>92.44733822123047</v>
      </c>
      <c r="D59" s="7">
        <v>92.7210044219836</v>
      </c>
      <c r="E59" s="7">
        <v>92.1215365627893</v>
      </c>
      <c r="F59" s="7">
        <v>91.5150290786654</v>
      </c>
      <c r="G59" s="7">
        <v>92.2422633495146</v>
      </c>
      <c r="H59" s="7">
        <v>93.1500594883998</v>
      </c>
      <c r="I59" s="7">
        <v>93.2998546511628</v>
      </c>
      <c r="J59" s="7">
        <v>92.8510327022375</v>
      </c>
      <c r="K59" s="7">
        <v>93.8738421955403</v>
      </c>
      <c r="L59" s="9">
        <v>95.8121473805412</v>
      </c>
      <c r="M59" s="7">
        <v>98.41535226047222</v>
      </c>
      <c r="N59" s="7">
        <v>98.29310623172275</v>
      </c>
      <c r="O59" s="7">
        <v>98.69734416604082</v>
      </c>
      <c r="P59" s="7">
        <v>98.76684532642017</v>
      </c>
      <c r="Q59" s="7">
        <v>98.69337338500114</v>
      </c>
      <c r="R59" s="7">
        <v>98.91214680990872</v>
      </c>
      <c r="S59" s="7">
        <v>98.50956042941084</v>
      </c>
      <c r="T59" s="7">
        <v>98.1692570178607</v>
      </c>
      <c r="U59" s="7">
        <v>97.87755701488568</v>
      </c>
      <c r="V59" s="7">
        <v>97.84599644234972</v>
      </c>
      <c r="W59" s="35">
        <v>94.91693170693726</v>
      </c>
    </row>
    <row r="60" spans="1:23" ht="15.75">
      <c r="A60" s="1" t="s">
        <v>100</v>
      </c>
      <c r="B60" s="1" t="s">
        <v>101</v>
      </c>
      <c r="C60" s="7">
        <v>98.17657142857142</v>
      </c>
      <c r="D60" s="7">
        <v>97.4120547945205</v>
      </c>
      <c r="E60" s="7">
        <v>97.9320105820106</v>
      </c>
      <c r="F60" s="7">
        <v>95.7488607594937</v>
      </c>
      <c r="G60" s="7">
        <v>95.622794117647</v>
      </c>
      <c r="H60" s="7">
        <v>96.2541766109785</v>
      </c>
      <c r="I60" s="7">
        <v>96.4280742459397</v>
      </c>
      <c r="J60" s="7">
        <v>95.1429213483146</v>
      </c>
      <c r="K60" s="7">
        <v>95.3803097345133</v>
      </c>
      <c r="L60" s="9">
        <v>96.1741228070175</v>
      </c>
      <c r="M60" s="7">
        <v>97.78209784514748</v>
      </c>
      <c r="N60" s="7">
        <v>98.4111651814687</v>
      </c>
      <c r="O60" s="7">
        <v>98.32774785430696</v>
      </c>
      <c r="P60" s="7">
        <v>97.91647192014874</v>
      </c>
      <c r="Q60" s="7">
        <v>97.16075865936884</v>
      </c>
      <c r="R60" s="7">
        <v>97.28229177286165</v>
      </c>
      <c r="S60" s="7">
        <v>97.88848142542234</v>
      </c>
      <c r="T60" s="7">
        <v>97.23372599391581</v>
      </c>
      <c r="U60" s="7">
        <v>96.55654016567135</v>
      </c>
      <c r="V60" s="7">
        <v>96.64536901946974</v>
      </c>
      <c r="W60" s="35">
        <v>94.51705482356266</v>
      </c>
    </row>
    <row r="61" spans="1:23" ht="15.75">
      <c r="A61" s="1" t="s">
        <v>102</v>
      </c>
      <c r="B61" s="1" t="s">
        <v>103</v>
      </c>
      <c r="C61" s="7">
        <v>87.90366972477064</v>
      </c>
      <c r="D61" s="7">
        <v>87.9084905660377</v>
      </c>
      <c r="E61" s="7">
        <v>87.9365384615385</v>
      </c>
      <c r="F61" s="7">
        <v>88.643137254902</v>
      </c>
      <c r="G61" s="7">
        <v>89.1970297029703</v>
      </c>
      <c r="H61" s="7">
        <v>89.2643564356436</v>
      </c>
      <c r="I61" s="7">
        <v>92.112</v>
      </c>
      <c r="J61" s="7">
        <v>91.8366336633663</v>
      </c>
      <c r="K61" s="7">
        <v>92.4564356435643</v>
      </c>
      <c r="L61" s="9">
        <v>93.8405940594059</v>
      </c>
      <c r="M61" s="7">
        <v>94.25950351398706</v>
      </c>
      <c r="N61" s="7">
        <v>94.33615942662355</v>
      </c>
      <c r="O61" s="7">
        <v>94.21650351789539</v>
      </c>
      <c r="P61" s="7">
        <v>96.60420995233483</v>
      </c>
      <c r="Q61" s="7">
        <v>96.26481503651382</v>
      </c>
      <c r="R61" s="7">
        <v>95.99785388210901</v>
      </c>
      <c r="S61" s="7">
        <v>96.25536305870853</v>
      </c>
      <c r="T61" s="7">
        <v>96.60641526976401</v>
      </c>
      <c r="U61" s="7">
        <v>96.8865785544434</v>
      </c>
      <c r="V61" s="7">
        <v>97.43639921722112</v>
      </c>
      <c r="W61" s="35">
        <v>90.50507738016051</v>
      </c>
    </row>
    <row r="62" spans="1:23" ht="15.75">
      <c r="A62" s="1" t="s">
        <v>104</v>
      </c>
      <c r="B62" s="1" t="s">
        <v>105</v>
      </c>
      <c r="C62" s="7">
        <v>90.6975763016158</v>
      </c>
      <c r="D62" s="7">
        <v>91.2867158671587</v>
      </c>
      <c r="E62" s="7">
        <v>91.962959472196</v>
      </c>
      <c r="F62" s="7">
        <v>92.6279961649089</v>
      </c>
      <c r="G62" s="7">
        <v>93.4387221684414</v>
      </c>
      <c r="H62" s="7">
        <v>93.9906796116505</v>
      </c>
      <c r="I62" s="7">
        <v>94.5814742967992</v>
      </c>
      <c r="J62" s="7">
        <v>94.2653512993263</v>
      </c>
      <c r="K62" s="7">
        <v>94.4608653846154</v>
      </c>
      <c r="L62" s="9">
        <v>94.8359961501444</v>
      </c>
      <c r="M62" s="7">
        <v>94.16801987088452</v>
      </c>
      <c r="N62" s="7">
        <v>94.14587643240228</v>
      </c>
      <c r="O62" s="7">
        <v>93.8739178015896</v>
      </c>
      <c r="P62" s="7">
        <v>93.78002748445479</v>
      </c>
      <c r="Q62" s="7">
        <v>93.55748250662782</v>
      </c>
      <c r="R62" s="7">
        <v>93.60504426036816</v>
      </c>
      <c r="S62" s="7">
        <v>93.78753108159678</v>
      </c>
      <c r="T62" s="7">
        <v>93.69799253833949</v>
      </c>
      <c r="U62" s="7">
        <v>93.60765502423425</v>
      </c>
      <c r="V62" s="7">
        <v>93.3964874828278</v>
      </c>
      <c r="W62" s="35">
        <v>89.49192949544691</v>
      </c>
    </row>
    <row r="63" spans="1:23" ht="15.75">
      <c r="A63" s="1" t="s">
        <v>106</v>
      </c>
      <c r="B63" s="1" t="s">
        <v>107</v>
      </c>
      <c r="C63" s="7">
        <v>91.72384987893463</v>
      </c>
      <c r="D63" s="7">
        <v>90.8217917675545</v>
      </c>
      <c r="E63" s="7">
        <v>90.5900735294118</v>
      </c>
      <c r="F63" s="7">
        <v>91.2315985130111</v>
      </c>
      <c r="G63" s="7">
        <v>92.0716770186335</v>
      </c>
      <c r="H63" s="7">
        <v>92.2147601476015</v>
      </c>
      <c r="I63" s="7">
        <v>93.1980416156671</v>
      </c>
      <c r="J63" s="7">
        <v>93.8035066505441</v>
      </c>
      <c r="K63" s="7">
        <v>93.9332541567696</v>
      </c>
      <c r="L63" s="9">
        <v>94.322700814901</v>
      </c>
      <c r="M63" s="7">
        <v>94.06585995908956</v>
      </c>
      <c r="N63" s="7">
        <v>92.69627637624583</v>
      </c>
      <c r="O63" s="7">
        <v>92.61124506455592</v>
      </c>
      <c r="P63" s="7">
        <v>92.75172121178981</v>
      </c>
      <c r="Q63" s="7">
        <v>93.02588882863286</v>
      </c>
      <c r="R63" s="7">
        <v>92.92528941644592</v>
      </c>
      <c r="S63" s="7">
        <v>92.84969748940023</v>
      </c>
      <c r="T63" s="7">
        <v>92.61281883584043</v>
      </c>
      <c r="U63" s="7">
        <v>91.9107205675692</v>
      </c>
      <c r="V63" s="7">
        <v>91.54599946734963</v>
      </c>
      <c r="W63" s="35">
        <v>89.79001306497996</v>
      </c>
    </row>
    <row r="64" spans="1:23" ht="15.75">
      <c r="A64" s="1" t="s">
        <v>108</v>
      </c>
      <c r="B64" s="1" t="s">
        <v>109</v>
      </c>
      <c r="C64" s="7">
        <v>92.63357487922706</v>
      </c>
      <c r="D64" s="7">
        <v>92.8186732186732</v>
      </c>
      <c r="E64" s="7">
        <v>93.5448877805486</v>
      </c>
      <c r="F64" s="7">
        <v>93.5141057934509</v>
      </c>
      <c r="G64" s="7">
        <v>92.3513994910941</v>
      </c>
      <c r="H64" s="7">
        <v>92.2481958762887</v>
      </c>
      <c r="I64" s="7">
        <v>92.1039267015707</v>
      </c>
      <c r="J64" s="7">
        <v>92.2884718498659</v>
      </c>
      <c r="K64" s="7">
        <v>92.2835164835165</v>
      </c>
      <c r="L64" s="9">
        <v>92.7875354107649</v>
      </c>
      <c r="M64" s="7">
        <v>95.73427487127103</v>
      </c>
      <c r="N64" s="7">
        <v>97.77311681214375</v>
      </c>
      <c r="O64" s="7">
        <v>97.76606495090134</v>
      </c>
      <c r="P64" s="7">
        <v>97.1523309785598</v>
      </c>
      <c r="Q64" s="7">
        <v>96.98043906689695</v>
      </c>
      <c r="R64" s="7">
        <v>96.19314302180626</v>
      </c>
      <c r="S64" s="7">
        <v>96.58085993088027</v>
      </c>
      <c r="T64" s="7">
        <v>96.7637239165329</v>
      </c>
      <c r="U64" s="7">
        <v>96.86072669147352</v>
      </c>
      <c r="V64" s="7">
        <v>96.39538455948176</v>
      </c>
      <c r="W64" s="35">
        <v>95.64919687501043</v>
      </c>
    </row>
    <row r="65" spans="1:23" ht="15.75">
      <c r="A65" s="1" t="s">
        <v>110</v>
      </c>
      <c r="B65" s="1" t="s">
        <v>111</v>
      </c>
      <c r="C65" s="7">
        <v>82.1213649851632</v>
      </c>
      <c r="D65" s="7">
        <v>82.6579650565262</v>
      </c>
      <c r="E65" s="7">
        <v>82.9630021141649</v>
      </c>
      <c r="F65" s="7">
        <v>84.4761177753544</v>
      </c>
      <c r="G65" s="7">
        <v>84.7176600441501</v>
      </c>
      <c r="H65" s="7">
        <v>83.776881134133</v>
      </c>
      <c r="I65" s="7">
        <v>84.0064551422319</v>
      </c>
      <c r="J65" s="7">
        <v>84.5961664841183</v>
      </c>
      <c r="K65" s="7">
        <v>84.5913755458515</v>
      </c>
      <c r="L65" s="9">
        <v>87.0862068965517</v>
      </c>
      <c r="M65" s="7">
        <v>86.07594253697197</v>
      </c>
      <c r="N65" s="7">
        <v>85.60336919619074</v>
      </c>
      <c r="O65" s="7">
        <v>85.57957601008694</v>
      </c>
      <c r="P65" s="7">
        <v>86.16774512346271</v>
      </c>
      <c r="Q65" s="7">
        <v>86.63378147792078</v>
      </c>
      <c r="R65" s="7">
        <v>86.77522357577642</v>
      </c>
      <c r="S65" s="7">
        <v>87.25213898277502</v>
      </c>
      <c r="T65" s="7">
        <v>86.84552904781931</v>
      </c>
      <c r="U65" s="7">
        <v>86.51366103018637</v>
      </c>
      <c r="V65" s="7">
        <v>86.3551039602694</v>
      </c>
      <c r="W65" s="35">
        <v>85.97364510831314</v>
      </c>
    </row>
    <row r="66" spans="1:23" ht="15.75">
      <c r="A66" s="1" t="s">
        <v>112</v>
      </c>
      <c r="B66" s="1" t="s">
        <v>113</v>
      </c>
      <c r="C66" s="7">
        <v>97.33168316831684</v>
      </c>
      <c r="D66" s="7">
        <v>95.7125</v>
      </c>
      <c r="E66" s="7">
        <v>96.8238095238095</v>
      </c>
      <c r="F66" s="7">
        <v>92.7607476635514</v>
      </c>
      <c r="G66" s="7">
        <v>94.6364485981308</v>
      </c>
      <c r="H66" s="7">
        <v>96.961320754717</v>
      </c>
      <c r="I66" s="7">
        <v>94.3504672897196</v>
      </c>
      <c r="J66" s="7">
        <v>93.7666666666667</v>
      </c>
      <c r="K66" s="7">
        <v>95.8754901960784</v>
      </c>
      <c r="L66" s="9">
        <v>97.172</v>
      </c>
      <c r="M66" s="7">
        <v>97.72175574037963</v>
      </c>
      <c r="N66" s="7">
        <v>100.1461859210204</v>
      </c>
      <c r="O66" s="7">
        <v>97.62252325898244</v>
      </c>
      <c r="P66" s="7">
        <v>97.94022577921007</v>
      </c>
      <c r="Q66" s="7">
        <v>97.00796843571096</v>
      </c>
      <c r="R66" s="7">
        <v>96.96648961479079</v>
      </c>
      <c r="S66" s="7">
        <v>97.17856652343674</v>
      </c>
      <c r="T66" s="7">
        <v>96.55690111157509</v>
      </c>
      <c r="U66" s="7">
        <v>96.48468762346648</v>
      </c>
      <c r="V66" s="7">
        <v>95.51488126101835</v>
      </c>
      <c r="W66" s="35">
        <v>92.65001287664177</v>
      </c>
    </row>
    <row r="67" spans="1:23" ht="15.75">
      <c r="A67" s="2" t="s">
        <v>1</v>
      </c>
      <c r="B67" s="2" t="s">
        <v>1</v>
      </c>
      <c r="C67" s="2" t="s">
        <v>1</v>
      </c>
      <c r="D67" s="2" t="s">
        <v>1</v>
      </c>
      <c r="E67" s="2" t="s">
        <v>1</v>
      </c>
      <c r="F67" s="2" t="s">
        <v>1</v>
      </c>
      <c r="G67" s="2" t="s">
        <v>1</v>
      </c>
      <c r="H67" s="2" t="s">
        <v>1</v>
      </c>
      <c r="I67" s="2" t="s">
        <v>1</v>
      </c>
      <c r="J67" s="2" t="s">
        <v>1</v>
      </c>
      <c r="K67" s="2" t="s">
        <v>1</v>
      </c>
      <c r="L67" s="2" t="s">
        <v>1</v>
      </c>
      <c r="M67" s="2" t="s">
        <v>1</v>
      </c>
      <c r="N67" s="2" t="s">
        <v>1</v>
      </c>
      <c r="O67" s="2" t="s">
        <v>1</v>
      </c>
      <c r="P67" s="2" t="s">
        <v>1</v>
      </c>
      <c r="Q67" s="2" t="s">
        <v>1</v>
      </c>
      <c r="R67" s="2" t="s">
        <v>1</v>
      </c>
      <c r="S67" s="2" t="s">
        <v>1</v>
      </c>
      <c r="T67" s="2" t="s">
        <v>1</v>
      </c>
      <c r="U67" s="2" t="s">
        <v>1</v>
      </c>
      <c r="V67" s="2" t="s">
        <v>1</v>
      </c>
      <c r="W67" s="2"/>
    </row>
    <row r="68" spans="1:23" ht="15.75">
      <c r="A68" s="1" t="s">
        <v>114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7"/>
      <c r="N68" s="7"/>
      <c r="O68" s="9"/>
      <c r="P68" s="9"/>
      <c r="Q68" s="1"/>
      <c r="R68" s="1"/>
      <c r="S68" s="1"/>
      <c r="T68" s="1"/>
      <c r="U68" s="1"/>
      <c r="V68" s="1"/>
      <c r="W68" s="1"/>
    </row>
    <row r="69" spans="1:23" ht="15.75">
      <c r="A69" s="1" t="s">
        <v>118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7"/>
      <c r="N69" s="7"/>
      <c r="O69" s="9"/>
      <c r="P69" s="9"/>
      <c r="Q69" s="1"/>
      <c r="R69" s="1"/>
      <c r="S69" s="1"/>
      <c r="T69" s="1"/>
      <c r="U69" s="1"/>
      <c r="V69" s="1"/>
      <c r="W69" s="1"/>
    </row>
    <row r="70" spans="1:23" ht="15.75">
      <c r="A70" s="1" t="s">
        <v>119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7"/>
      <c r="N70" s="7"/>
      <c r="O70" s="9"/>
      <c r="P70" s="9"/>
      <c r="Q70" s="1"/>
      <c r="R70" s="1"/>
      <c r="S70" s="1"/>
      <c r="T70" s="1"/>
      <c r="U70" s="1"/>
      <c r="V70" s="1"/>
      <c r="W70" s="1"/>
    </row>
    <row r="71" spans="1:2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7"/>
      <c r="N71" s="7"/>
      <c r="O71" s="9"/>
      <c r="P71" s="9"/>
      <c r="Q71" s="1"/>
      <c r="R71" s="1"/>
      <c r="S71" s="1"/>
      <c r="T71" s="1"/>
      <c r="U71" s="1"/>
      <c r="V71" s="1"/>
      <c r="W71" s="1"/>
    </row>
    <row r="72" spans="1:2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7"/>
      <c r="N72" s="7"/>
      <c r="O72" s="9"/>
      <c r="P72" s="9"/>
      <c r="Q72" s="1"/>
      <c r="R72" s="1"/>
      <c r="S72" s="1"/>
      <c r="T72" s="1"/>
      <c r="U72" s="1"/>
      <c r="V72" s="1"/>
      <c r="W72" s="1"/>
    </row>
    <row r="73" spans="1:2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7"/>
      <c r="N73" s="7"/>
      <c r="O73" s="9"/>
      <c r="P73" s="9"/>
      <c r="Q73" s="1"/>
      <c r="R73" s="1"/>
      <c r="S73" s="1"/>
      <c r="T73" s="1"/>
      <c r="U73" s="1"/>
      <c r="V73" s="1"/>
      <c r="W73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2006-06-22T15:22:15Z</cp:lastPrinted>
  <dcterms:created xsi:type="dcterms:W3CDTF">2004-03-12T17:21:25Z</dcterms:created>
  <dcterms:modified xsi:type="dcterms:W3CDTF">2006-10-16T15:29:07Z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